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/>
  <mc:AlternateContent xmlns:mc="http://schemas.openxmlformats.org/markup-compatibility/2006">
    <mc:Choice Requires="x15">
      <x15ac:absPath xmlns:x15ac="http://schemas.microsoft.com/office/spreadsheetml/2010/11/ac" url="C:\Users\Impulsa Meta\Desktop\IMPULSA META\E2A02\MAQUINARIA Y EQUIPO\DIVINA ACCESORIOS\"/>
    </mc:Choice>
  </mc:AlternateContent>
  <xr:revisionPtr revIDLastSave="0" documentId="13_ncr:1_{830B5D8A-F1DE-4A00-9736-92904C04B4B9}" xr6:coauthVersionLast="47" xr6:coauthVersionMax="47" xr10:uidLastSave="{00000000-0000-0000-0000-000000000000}"/>
  <bookViews>
    <workbookView xWindow="-120" yWindow="-120" windowWidth="38640" windowHeight="15720" xr2:uid="{00000000-000D-0000-FFFF-FFFF00000000}"/>
  </bookViews>
  <sheets>
    <sheet name="SOLICITUD DE CONTRATO " sheetId="1" r:id="rId1"/>
    <sheet name="Hoja1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5" roundtripDataChecksum="03fwEyrzmmHMxcfUERDZzQKN5Ewpgn5XwT5nl2fq3CE="/>
    </ext>
  </extLst>
</workbook>
</file>

<file path=xl/calcChain.xml><?xml version="1.0" encoding="utf-8"?>
<calcChain xmlns="http://schemas.openxmlformats.org/spreadsheetml/2006/main">
  <c r="O14" i="1" l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1" i="1" s="1"/>
  <c r="H65" i="1"/>
  <c r="H66" i="1"/>
  <c r="H67" i="1"/>
  <c r="H68" i="1"/>
  <c r="H63" i="1"/>
  <c r="H64" i="1"/>
  <c r="H54" i="1"/>
  <c r="H55" i="1"/>
  <c r="H56" i="1"/>
  <c r="H57" i="1"/>
  <c r="H58" i="1"/>
  <c r="H59" i="1"/>
  <c r="H60" i="1"/>
  <c r="H61" i="1"/>
  <c r="H62" i="1"/>
  <c r="H50" i="1"/>
  <c r="H51" i="1"/>
  <c r="H52" i="1"/>
  <c r="H53" i="1"/>
  <c r="H46" i="1"/>
  <c r="H47" i="1"/>
  <c r="H48" i="1"/>
  <c r="H49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13" i="1"/>
  <c r="O13" i="1"/>
</calcChain>
</file>

<file path=xl/sharedStrings.xml><?xml version="1.0" encoding="utf-8"?>
<sst xmlns="http://schemas.openxmlformats.org/spreadsheetml/2006/main" count="166" uniqueCount="112">
  <si>
    <t xml:space="preserve">SOLICITUD DE CONTRATO U ORDEN DE SERVICIO DE COMPRA </t>
  </si>
  <si>
    <t>FT-026</t>
  </si>
  <si>
    <t xml:space="preserve">TALENTO HUMANO </t>
  </si>
  <si>
    <t>VERSION 005</t>
  </si>
  <si>
    <t xml:space="preserve">CAPACITACION Y EVENTOS </t>
  </si>
  <si>
    <t>FECHA: 15/11/2022</t>
  </si>
  <si>
    <t>SERVICIOS TECNOLOGICOS</t>
  </si>
  <si>
    <t>MATERIALES E INSUMOS Y DOC</t>
  </si>
  <si>
    <t>FECHA DE SOLICITUD</t>
  </si>
  <si>
    <t xml:space="preserve">PROTECCCION CONOCIMIENTO Y DIVULGACION </t>
  </si>
  <si>
    <t xml:space="preserve">AREA QUE LO SOLICITA </t>
  </si>
  <si>
    <t xml:space="preserve">ADMINISTRATIVOS </t>
  </si>
  <si>
    <t xml:space="preserve">A QUIEN LE SOLICITA </t>
  </si>
  <si>
    <t xml:space="preserve">SEGUIMIENTO </t>
  </si>
  <si>
    <t>TIPO DE CONTRATO REQUERIDO</t>
  </si>
  <si>
    <t>SE ENCUENTRA EN EL BANCO DE PROVEDORES (FT-014_BANCO_DE_PROVEEDORES)</t>
  </si>
  <si>
    <t>SI X</t>
  </si>
  <si>
    <t xml:space="preserve">NO </t>
  </si>
  <si>
    <t>OBJETO DEL CONTRATO</t>
  </si>
  <si>
    <t>N°</t>
  </si>
  <si>
    <t>RUBRO O CENTRO DE COSTOS</t>
  </si>
  <si>
    <t xml:space="preserve">TIPO DE RUBRO </t>
  </si>
  <si>
    <t>IDENTIFICACION Y LUGAR DE EXPEDICIÓN</t>
  </si>
  <si>
    <t xml:space="preserve">NOMBRE </t>
  </si>
  <si>
    <t>OBLIGACIONES</t>
  </si>
  <si>
    <t>ENTREGABLES</t>
  </si>
  <si>
    <t xml:space="preserve">FECHA DE INICIO </t>
  </si>
  <si>
    <t>FECHA DE FINALIZACIÓN</t>
  </si>
  <si>
    <t>MESES</t>
  </si>
  <si>
    <t xml:space="preserve">CANTIDAD REQUERIDA </t>
  </si>
  <si>
    <t xml:space="preserve">UNIDAD DE MEDIDA </t>
  </si>
  <si>
    <t xml:space="preserve">VALOR UNITARIO  </t>
  </si>
  <si>
    <t xml:space="preserve">VALOR TOTAL </t>
  </si>
  <si>
    <t xml:space="preserve">FORMA DE PAGO </t>
  </si>
  <si>
    <t>FECHA DE INICIO DE SOLICITUD:</t>
  </si>
  <si>
    <t>FECHA DE FINALIZACION DE SOLICITUD:</t>
  </si>
  <si>
    <t xml:space="preserve">NOMBRE Y CC SUPERVISOR DEL CONTRATO </t>
  </si>
  <si>
    <t>NOMBRE DE QUIEN SOLICITA</t>
  </si>
  <si>
    <t>CARGO DE QUIEN SOLICITA</t>
  </si>
  <si>
    <t>Gerencia Proyecto Impulsa Meta</t>
  </si>
  <si>
    <t>Abogado del Proyecto</t>
  </si>
  <si>
    <t>Orden de Servicio</t>
  </si>
  <si>
    <t>unidad</t>
  </si>
  <si>
    <t>OTROS</t>
  </si>
  <si>
    <t>LEYLA ASTRID MARULANDA ARIAS, CC 52309769</t>
  </si>
  <si>
    <t>GERENTE DEL PROYECTO</t>
  </si>
  <si>
    <t>SUMINISTRO DE INSUMOS RUBRO R04 MAQUINARIA, EQUIPO E INSUMOS,  CON DESTINO AL PROYECTO DIVINA ACCESORIOS - IM-29 DE 203, EN EL MARCO DEL PROYECTO CTEI “DESARROLLO DE CAPACIDADES EN GESTIÓN DE LA INNOVACIÓN CON ÉNFASIS EN BIODIVERSIDAD PARA LAS EMPRESAS DEL SECTOR TURISMO ECONOMÍA NARANJA, AGROPECUARIO Y AGROINDUSTRIAL QUE APALANQUEN LACOMPETITIVIDAD DEL DEPARTAMENTO DEL META” BPIN 2021000100183”.</t>
  </si>
  <si>
    <t>Suministro de insumos para el proyecto IM29 Empresa DIVINA ACCESORIOS</t>
  </si>
  <si>
    <t>MESA DE JOYERIA MEDIANA</t>
  </si>
  <si>
    <t>MARCO DE SEGUETA 5 PULGADAS</t>
  </si>
  <si>
    <t>SEGUETA 3/0</t>
  </si>
  <si>
    <t>LIMAS MEDIA CAÑA 6 PULGADAS</t>
  </si>
  <si>
    <t>LIMAS X6</t>
  </si>
  <si>
    <t>TIJERA CON OJO ALEMANA</t>
  </si>
  <si>
    <t>TAX DE FORMAS</t>
  </si>
  <si>
    <t>COMPAX TIPO ALEMAN IKOHE</t>
  </si>
  <si>
    <t>LASTRA ANILLO</t>
  </si>
  <si>
    <t>LIMA SET X6 ANTILOPE 4</t>
  </si>
  <si>
    <t>LIMA X6 ANTILOPE</t>
  </si>
  <si>
    <t>EMBUTIDORES JUEGO CON DADO X24NM</t>
  </si>
  <si>
    <t>CORTADOR DE CASQUILLA X5 1 1/2</t>
  </si>
  <si>
    <t>CORTADOR DE CASQUILLA X14 IMPORTADO</t>
  </si>
  <si>
    <t>MARTILLO DE BOLA</t>
  </si>
  <si>
    <t>MASO MEDIANO INDU</t>
  </si>
  <si>
    <t>ARGOLLERO METALICO</t>
  </si>
  <si>
    <t>CARTABON METALICO</t>
  </si>
  <si>
    <t>JUEGO DE LASTRIN X7</t>
  </si>
  <si>
    <t>CALIBRADOR DE INTERIORES O.10</t>
  </si>
  <si>
    <t>SIZAYA PK</t>
  </si>
  <si>
    <t>ANTENALLAS DE ,ADERA GROBET</t>
  </si>
  <si>
    <t>MOTOR TOOL ASIA</t>
  </si>
  <si>
    <t>BROCAS 1.0</t>
  </si>
  <si>
    <t>PORTALIJA AMERICANO</t>
  </si>
  <si>
    <t>PORTA DISCO AMERICANO</t>
  </si>
  <si>
    <t>EXTRACTOR CON MOTOR DOBLE GROBET</t>
  </si>
  <si>
    <t>PIEDRAS DE MATEAR</t>
  </si>
  <si>
    <t>BORRDOR DISCO</t>
  </si>
  <si>
    <t>PINZAS 3 MANO CON BASE</t>
  </si>
  <si>
    <t>SOPLETE GAS ORCA</t>
  </si>
  <si>
    <t>KILO DE BORAX</t>
  </si>
  <si>
    <t>CORREDOR DE SOLDADURA NACIONAL</t>
  </si>
  <si>
    <t>PINZA BLANCA</t>
  </si>
  <si>
    <t>LAMINADOR ROGER RG 165</t>
  </si>
  <si>
    <t>LIJA 80</t>
  </si>
  <si>
    <t>LIJA 400</t>
  </si>
  <si>
    <t>LIJA 1000</t>
  </si>
  <si>
    <t>MARCO DE SEGUETA GRANTE</t>
  </si>
  <si>
    <t>LASTRA DE ARO METALICA</t>
  </si>
  <si>
    <t>LASTRA DE CANDONGA</t>
  </si>
  <si>
    <t>PRESA DE BANCO</t>
  </si>
  <si>
    <t>REGLILLA METALICA</t>
  </si>
  <si>
    <t>GRAMOS DE SOLDADURA DE PLATA BLANDA LAMINADA</t>
  </si>
  <si>
    <t xml:space="preserve">CALIBRADOR DIGITAL UYUSTOOLS </t>
  </si>
  <si>
    <t>CUCHARA #3</t>
  </si>
  <si>
    <t>GRATA DE CEPILLO DE MANO USA</t>
  </si>
  <si>
    <t>RODINADOR 25 AMP ARBE</t>
  </si>
  <si>
    <t>SOLUCION PARA BAÑO DE ORO 18K 2N</t>
  </si>
  <si>
    <t>ANODO PARA RODIUM</t>
  </si>
  <si>
    <t>CERA ROSA UNA LIBRA</t>
  </si>
  <si>
    <t>PISTOLA DE FUNDIR TURBO TORCH LP1</t>
  </si>
  <si>
    <t xml:space="preserve">TOMBOLA MAGNETICA </t>
  </si>
  <si>
    <t>ALICATE PARA DOBLAR</t>
  </si>
  <si>
    <t>SALTEADOR DE ANILLOS</t>
  </si>
  <si>
    <t>YUNQUE PLANO</t>
  </si>
  <si>
    <t>ENVIO</t>
  </si>
  <si>
    <t>FLETE</t>
  </si>
  <si>
    <t>gramos</t>
  </si>
  <si>
    <t>litro</t>
  </si>
  <si>
    <t>libra</t>
  </si>
  <si>
    <r>
      <t xml:space="preserve">Unico pago por valor de </t>
    </r>
    <r>
      <rPr>
        <b/>
        <sz val="11"/>
        <color theme="1"/>
        <rFont val="Calibri"/>
        <family val="2"/>
      </rPr>
      <t>$21,000,000</t>
    </r>
    <r>
      <rPr>
        <sz val="11"/>
        <color theme="1"/>
        <rFont val="Calibri"/>
        <family val="2"/>
      </rPr>
      <t xml:space="preserve"> Factura  soportada con el acta de entrega a satisfacción del 100% de los insumos, incluir fotografía. 
Informe de actividades FT-034 firmado por el supervisor. 
NOTA: El valor total de los in sumos es de $25.261.391, de ellos el Sistema general de Regalias aportará $21.000.000 que corresponde al valor del contrato, el saldo correspondiente a  $4.261.391 es un aporte de contrapartida en efectivo del convenio DIVINA ACCESORIOS IM29, quienes deberán transferir al proveedor este recurso.</t>
    </r>
  </si>
  <si>
    <t>HERRAMIENTAS WS SAS</t>
  </si>
  <si>
    <t>NIT 900448255-1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</si>
</sst>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/m/yyyy"/>
    <numFmt numFmtId="165" formatCode="[$ $]#,##0"/>
    <numFmt numFmtId="166" formatCode="&quot;$&quot;\ #,##0.00"/>
  </numFmts>
  <fonts count="5" x14ac:knownFonts="1">
    <font>
      <sz val="11"/>
      <color theme="1"/>
      <name val="Calibri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1"/>
      <name val="Calibri"/>
      <family val="2"/>
    </font>
    <font>
      <sz val="10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0"/>
        <bgColor rgb="FFB6D7A8"/>
      </patternFill>
    </fill>
    <fill>
      <patternFill patternType="solid">
        <fgColor rgb="FFB4C6E7"/>
        <bgColor rgb="FFB4C6E7"/>
      </patternFill>
    </fill>
  </fills>
  <borders count="38"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2" borderId="1" xfId="0" applyFont="1" applyFill="1" applyBorder="1"/>
    <xf numFmtId="0" fontId="1" fillId="2" borderId="21" xfId="0" applyFont="1" applyFill="1" applyBorder="1" applyAlignment="1">
      <alignment horizontal="left" vertical="center"/>
    </xf>
    <xf numFmtId="0" fontId="1" fillId="2" borderId="22" xfId="0" applyFont="1" applyFill="1" applyBorder="1" applyAlignment="1">
      <alignment horizontal="left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164" fontId="2" fillId="2" borderId="21" xfId="0" applyNumberFormat="1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/>
    </xf>
    <xf numFmtId="0" fontId="1" fillId="2" borderId="24" xfId="0" applyFont="1" applyFill="1" applyBorder="1" applyAlignment="1">
      <alignment horizontal="center"/>
    </xf>
    <xf numFmtId="0" fontId="1" fillId="0" borderId="0" xfId="0" applyFont="1"/>
    <xf numFmtId="0" fontId="1" fillId="2" borderId="1" xfId="0" applyFont="1" applyFill="1" applyBorder="1" applyAlignment="1">
      <alignment vertical="center"/>
    </xf>
    <xf numFmtId="165" fontId="1" fillId="2" borderId="21" xfId="0" applyNumberFormat="1" applyFont="1" applyFill="1" applyBorder="1"/>
    <xf numFmtId="0" fontId="4" fillId="3" borderId="21" xfId="0" applyFont="1" applyFill="1" applyBorder="1" applyAlignment="1">
      <alignment vertical="center" wrapText="1"/>
    </xf>
    <xf numFmtId="0" fontId="4" fillId="3" borderId="21" xfId="0" applyFont="1" applyFill="1" applyBorder="1" applyAlignment="1">
      <alignment horizontal="center" vertical="center"/>
    </xf>
    <xf numFmtId="165" fontId="4" fillId="3" borderId="21" xfId="0" applyNumberFormat="1" applyFont="1" applyFill="1" applyBorder="1" applyAlignment="1">
      <alignment vertical="center"/>
    </xf>
    <xf numFmtId="0" fontId="1" fillId="2" borderId="37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 wrapText="1"/>
    </xf>
    <xf numFmtId="0" fontId="3" fillId="0" borderId="19" xfId="0" applyFont="1" applyBorder="1"/>
    <xf numFmtId="0" fontId="3" fillId="0" borderId="20" xfId="0" applyFont="1" applyBorder="1"/>
    <xf numFmtId="0" fontId="1" fillId="2" borderId="9" xfId="0" applyFont="1" applyFill="1" applyBorder="1" applyAlignment="1">
      <alignment horizontal="left" vertical="center"/>
    </xf>
    <xf numFmtId="0" fontId="3" fillId="0" borderId="20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1" fillId="2" borderId="28" xfId="0" applyFont="1" applyFill="1" applyBorder="1" applyAlignment="1">
      <alignment horizontal="left" vertical="center"/>
    </xf>
    <xf numFmtId="0" fontId="3" fillId="0" borderId="26" xfId="0" applyFont="1" applyBorder="1" applyAlignment="1">
      <alignment horizontal="left"/>
    </xf>
    <xf numFmtId="0" fontId="3" fillId="0" borderId="29" xfId="0" applyFont="1" applyBorder="1" applyAlignment="1">
      <alignment horizontal="left"/>
    </xf>
    <xf numFmtId="0" fontId="2" fillId="2" borderId="2" xfId="0" applyFont="1" applyFill="1" applyBorder="1" applyAlignment="1">
      <alignment horizontal="center" vertical="center"/>
    </xf>
    <xf numFmtId="0" fontId="3" fillId="0" borderId="3" xfId="0" applyFont="1" applyBorder="1"/>
    <xf numFmtId="0" fontId="3" fillId="0" borderId="4" xfId="0" applyFont="1" applyBorder="1"/>
    <xf numFmtId="0" fontId="3" fillId="0" borderId="7" xfId="0" applyFont="1" applyBorder="1"/>
    <xf numFmtId="0" fontId="0" fillId="0" borderId="0" xfId="0"/>
    <xf numFmtId="0" fontId="3" fillId="0" borderId="8" xfId="0" applyFont="1" applyBorder="1"/>
    <xf numFmtId="0" fontId="3" fillId="0" borderId="13" xfId="0" applyFont="1" applyBorder="1"/>
    <xf numFmtId="0" fontId="3" fillId="0" borderId="14" xfId="0" applyFont="1" applyBorder="1"/>
    <xf numFmtId="0" fontId="3" fillId="0" borderId="15" xfId="0" applyFont="1" applyBorder="1"/>
    <xf numFmtId="0" fontId="2" fillId="2" borderId="5" xfId="0" applyFont="1" applyFill="1" applyBorder="1" applyAlignment="1">
      <alignment horizontal="center"/>
    </xf>
    <xf numFmtId="0" fontId="3" fillId="0" borderId="6" xfId="0" applyFont="1" applyBorder="1"/>
    <xf numFmtId="0" fontId="2" fillId="2" borderId="9" xfId="0" applyFont="1" applyFill="1" applyBorder="1" applyAlignment="1">
      <alignment horizontal="center"/>
    </xf>
    <xf numFmtId="0" fontId="3" fillId="0" borderId="10" xfId="0" applyFont="1" applyBorder="1"/>
    <xf numFmtId="0" fontId="2" fillId="2" borderId="11" xfId="0" applyFont="1" applyFill="1" applyBorder="1" applyAlignment="1">
      <alignment horizontal="center" vertical="center"/>
    </xf>
    <xf numFmtId="0" fontId="3" fillId="0" borderId="12" xfId="0" applyFont="1" applyBorder="1"/>
    <xf numFmtId="0" fontId="3" fillId="0" borderId="16" xfId="0" applyFont="1" applyBorder="1"/>
    <xf numFmtId="0" fontId="3" fillId="0" borderId="17" xfId="0" applyFont="1" applyBorder="1"/>
    <xf numFmtId="0" fontId="2" fillId="2" borderId="18" xfId="0" applyFont="1" applyFill="1" applyBorder="1" applyAlignment="1">
      <alignment horizontal="center"/>
    </xf>
    <xf numFmtId="164" fontId="2" fillId="2" borderId="9" xfId="0" applyNumberFormat="1" applyFont="1" applyFill="1" applyBorder="1" applyAlignment="1">
      <alignment horizontal="left"/>
    </xf>
    <xf numFmtId="0" fontId="2" fillId="2" borderId="25" xfId="0" applyFont="1" applyFill="1" applyBorder="1" applyAlignment="1">
      <alignment horizontal="center" vertical="center" wrapText="1"/>
    </xf>
    <xf numFmtId="0" fontId="3" fillId="0" borderId="26" xfId="0" applyFont="1" applyBorder="1"/>
    <xf numFmtId="0" fontId="3" fillId="0" borderId="27" xfId="0" applyFont="1" applyBorder="1"/>
    <xf numFmtId="0" fontId="1" fillId="2" borderId="9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>
      <alignment horizontal="center"/>
    </xf>
    <xf numFmtId="0" fontId="3" fillId="0" borderId="20" xfId="0" applyFont="1" applyBorder="1" applyAlignment="1">
      <alignment horizontal="left" wrapText="1"/>
    </xf>
    <xf numFmtId="0" fontId="3" fillId="0" borderId="10" xfId="0" applyFont="1" applyBorder="1" applyAlignment="1">
      <alignment horizontal="left" wrapText="1"/>
    </xf>
    <xf numFmtId="0" fontId="1" fillId="0" borderId="21" xfId="0" applyFont="1" applyBorder="1" applyAlignment="1">
      <alignment horizontal="left" vertical="center"/>
    </xf>
    <xf numFmtId="0" fontId="1" fillId="0" borderId="30" xfId="0" applyFont="1" applyBorder="1" applyAlignment="1">
      <alignment horizontal="left" vertical="center"/>
    </xf>
    <xf numFmtId="0" fontId="1" fillId="2" borderId="30" xfId="0" applyFont="1" applyFill="1" applyBorder="1" applyAlignment="1">
      <alignment vertical="center"/>
    </xf>
    <xf numFmtId="0" fontId="1" fillId="2" borderId="31" xfId="0" applyFont="1" applyFill="1" applyBorder="1" applyAlignment="1">
      <alignment vertical="center"/>
    </xf>
    <xf numFmtId="0" fontId="1" fillId="2" borderId="32" xfId="0" applyFont="1" applyFill="1" applyBorder="1" applyAlignment="1">
      <alignment vertical="center"/>
    </xf>
    <xf numFmtId="0" fontId="1" fillId="2" borderId="30" xfId="0" applyFont="1" applyFill="1" applyBorder="1" applyAlignment="1">
      <alignment vertical="center" wrapText="1"/>
    </xf>
    <xf numFmtId="0" fontId="1" fillId="2" borderId="31" xfId="0" applyFont="1" applyFill="1" applyBorder="1" applyAlignment="1">
      <alignment vertical="center" wrapText="1"/>
    </xf>
    <xf numFmtId="0" fontId="1" fillId="2" borderId="32" xfId="0" applyFont="1" applyFill="1" applyBorder="1" applyAlignment="1">
      <alignment vertical="center" wrapText="1"/>
    </xf>
    <xf numFmtId="0" fontId="1" fillId="2" borderId="36" xfId="0" applyFont="1" applyFill="1" applyBorder="1" applyAlignment="1">
      <alignment vertical="center"/>
    </xf>
    <xf numFmtId="0" fontId="1" fillId="2" borderId="8" xfId="0" applyFont="1" applyFill="1" applyBorder="1" applyAlignment="1">
      <alignment vertical="center"/>
    </xf>
    <xf numFmtId="0" fontId="1" fillId="2" borderId="15" xfId="0" applyFont="1" applyFill="1" applyBorder="1" applyAlignment="1">
      <alignment vertical="center"/>
    </xf>
    <xf numFmtId="14" fontId="1" fillId="2" borderId="30" xfId="0" applyNumberFormat="1" applyFont="1" applyFill="1" applyBorder="1" applyAlignment="1">
      <alignment vertical="center" wrapText="1"/>
    </xf>
    <xf numFmtId="0" fontId="1" fillId="4" borderId="21" xfId="0" applyFont="1" applyFill="1" applyBorder="1" applyAlignment="1">
      <alignment horizontal="center" vertical="center"/>
    </xf>
    <xf numFmtId="0" fontId="1" fillId="4" borderId="30" xfId="0" applyFont="1" applyFill="1" applyBorder="1" applyAlignment="1">
      <alignment horizontal="center" vertical="center"/>
    </xf>
    <xf numFmtId="0" fontId="1" fillId="4" borderId="21" xfId="0" applyFont="1" applyFill="1" applyBorder="1" applyAlignment="1">
      <alignment horizontal="center" vertical="center" wrapText="1"/>
    </xf>
    <xf numFmtId="166" fontId="1" fillId="4" borderId="21" xfId="0" applyNumberFormat="1" applyFont="1" applyFill="1" applyBorder="1" applyAlignment="1">
      <alignment horizontal="center" vertical="center"/>
    </xf>
    <xf numFmtId="166" fontId="1" fillId="4" borderId="30" xfId="0" applyNumberFormat="1" applyFont="1" applyFill="1" applyBorder="1" applyAlignment="1">
      <alignment horizontal="center" vertical="center"/>
    </xf>
    <xf numFmtId="166" fontId="1" fillId="2" borderId="21" xfId="0" applyNumberFormat="1" applyFont="1" applyFill="1" applyBorder="1" applyAlignment="1">
      <alignment horizontal="center"/>
    </xf>
    <xf numFmtId="165" fontId="1" fillId="2" borderId="21" xfId="0" applyNumberFormat="1" applyFont="1" applyFill="1" applyBorder="1" applyAlignment="1">
      <alignment horizontal="center"/>
    </xf>
    <xf numFmtId="0" fontId="1" fillId="2" borderId="30" xfId="0" applyFont="1" applyFill="1" applyBorder="1" applyAlignment="1">
      <alignment horizontal="left" vertical="top" wrapText="1"/>
    </xf>
    <xf numFmtId="0" fontId="1" fillId="2" borderId="31" xfId="0" applyFont="1" applyFill="1" applyBorder="1" applyAlignment="1">
      <alignment horizontal="left" vertical="top" wrapText="1"/>
    </xf>
    <xf numFmtId="0" fontId="1" fillId="2" borderId="32" xfId="0" applyFont="1" applyFill="1" applyBorder="1" applyAlignment="1">
      <alignment horizontal="left" vertical="top" wrapText="1"/>
    </xf>
    <xf numFmtId="0" fontId="1" fillId="2" borderId="33" xfId="0" applyFont="1" applyFill="1" applyBorder="1" applyAlignment="1">
      <alignment horizontal="left" vertical="top" wrapText="1"/>
    </xf>
    <xf numFmtId="0" fontId="1" fillId="2" borderId="34" xfId="0" applyFont="1" applyFill="1" applyBorder="1" applyAlignment="1">
      <alignment horizontal="left" vertical="top" wrapText="1"/>
    </xf>
    <xf numFmtId="0" fontId="1" fillId="2" borderId="35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114300</xdr:colOff>
      <xdr:row>1</xdr:row>
      <xdr:rowOff>38100</xdr:rowOff>
    </xdr:from>
    <xdr:ext cx="1095375" cy="647700"/>
    <xdr:pic>
      <xdr:nvPicPr>
        <xdr:cNvPr id="2" name="image1.png" title="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F1050"/>
  <sheetViews>
    <sheetView tabSelected="1" topLeftCell="B1" zoomScale="120" zoomScaleNormal="120" workbookViewId="0">
      <selection activeCell="F72" sqref="F72:P72"/>
    </sheetView>
  </sheetViews>
  <sheetFormatPr baseColWidth="10" defaultColWidth="14.42578125" defaultRowHeight="15" customHeight="1" x14ac:dyDescent="0.25"/>
  <cols>
    <col min="2" max="2" width="16.28515625" customWidth="1"/>
    <col min="3" max="3" width="18.7109375" customWidth="1"/>
    <col min="4" max="4" width="20" customWidth="1"/>
    <col min="5" max="5" width="32.85546875" customWidth="1"/>
    <col min="6" max="6" width="42.28515625" customWidth="1"/>
    <col min="7" max="7" width="46.5703125" customWidth="1"/>
    <col min="8" max="8" width="36.85546875" customWidth="1"/>
    <col min="9" max="9" width="16" customWidth="1"/>
    <col min="10" max="10" width="20.5703125" customWidth="1"/>
    <col min="11" max="11" width="11.42578125" customWidth="1"/>
    <col min="12" max="12" width="19.28515625" customWidth="1"/>
    <col min="13" max="13" width="13.140625" customWidth="1"/>
    <col min="14" max="14" width="18" customWidth="1"/>
    <col min="15" max="15" width="17.7109375" customWidth="1"/>
    <col min="16" max="16" width="46.28515625" customWidth="1"/>
    <col min="17" max="19" width="11.42578125" customWidth="1"/>
    <col min="20" max="20" width="10.7109375" hidden="1" customWidth="1"/>
    <col min="21" max="32" width="10.7109375" customWidth="1"/>
  </cols>
  <sheetData>
    <row r="1" spans="1:32" ht="1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</row>
    <row r="2" spans="1:32" x14ac:dyDescent="0.25">
      <c r="A2" s="1"/>
      <c r="B2" s="28" t="s">
        <v>0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30"/>
      <c r="O2" s="37" t="s">
        <v>1</v>
      </c>
      <c r="P2" s="38"/>
      <c r="Q2" s="1"/>
      <c r="R2" s="1"/>
      <c r="S2" s="1"/>
      <c r="T2" s="1" t="s">
        <v>2</v>
      </c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"/>
      <c r="B3" s="31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3"/>
      <c r="O3" s="39" t="s">
        <v>3</v>
      </c>
      <c r="P3" s="40"/>
      <c r="Q3" s="1"/>
      <c r="R3" s="1"/>
      <c r="S3" s="1"/>
      <c r="T3" s="1" t="s">
        <v>4</v>
      </c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</row>
    <row r="4" spans="1:32" x14ac:dyDescent="0.25">
      <c r="A4" s="1"/>
      <c r="B4" s="31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3"/>
      <c r="O4" s="41" t="s">
        <v>5</v>
      </c>
      <c r="P4" s="42"/>
      <c r="Q4" s="1"/>
      <c r="R4" s="1"/>
      <c r="S4" s="1"/>
      <c r="T4" s="1" t="s">
        <v>6</v>
      </c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</row>
    <row r="5" spans="1:32" x14ac:dyDescent="0.25">
      <c r="A5" s="1"/>
      <c r="B5" s="34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6"/>
      <c r="O5" s="43"/>
      <c r="P5" s="44"/>
      <c r="Q5" s="1"/>
      <c r="R5" s="1"/>
      <c r="S5" s="1"/>
      <c r="T5" s="1" t="s">
        <v>7</v>
      </c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</row>
    <row r="6" spans="1:32" x14ac:dyDescent="0.25">
      <c r="A6" s="1"/>
      <c r="B6" s="45" t="s">
        <v>8</v>
      </c>
      <c r="C6" s="20"/>
      <c r="D6" s="46">
        <v>45118</v>
      </c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4"/>
      <c r="Q6" s="1"/>
      <c r="R6" s="1"/>
      <c r="S6" s="1"/>
      <c r="T6" s="1" t="s">
        <v>9</v>
      </c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</row>
    <row r="7" spans="1:32" ht="38.25" customHeight="1" x14ac:dyDescent="0.25">
      <c r="A7" s="1"/>
      <c r="B7" s="19" t="s">
        <v>10</v>
      </c>
      <c r="C7" s="21"/>
      <c r="D7" s="21"/>
      <c r="E7" s="20"/>
      <c r="F7" s="22" t="s">
        <v>39</v>
      </c>
      <c r="G7" s="23"/>
      <c r="H7" s="23"/>
      <c r="I7" s="23"/>
      <c r="J7" s="23"/>
      <c r="K7" s="23"/>
      <c r="L7" s="23"/>
      <c r="M7" s="23"/>
      <c r="N7" s="23"/>
      <c r="O7" s="23"/>
      <c r="P7" s="24"/>
      <c r="Q7" s="1"/>
      <c r="R7" s="1"/>
      <c r="S7" s="1"/>
      <c r="T7" s="1" t="s">
        <v>11</v>
      </c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</row>
    <row r="8" spans="1:32" ht="41.25" customHeight="1" x14ac:dyDescent="0.25">
      <c r="A8" s="1"/>
      <c r="B8" s="19" t="s">
        <v>12</v>
      </c>
      <c r="C8" s="21"/>
      <c r="D8" s="21"/>
      <c r="E8" s="20"/>
      <c r="F8" s="22" t="s">
        <v>40</v>
      </c>
      <c r="G8" s="23"/>
      <c r="H8" s="23"/>
      <c r="I8" s="23"/>
      <c r="J8" s="23"/>
      <c r="K8" s="23"/>
      <c r="L8" s="23"/>
      <c r="M8" s="23"/>
      <c r="N8" s="23"/>
      <c r="O8" s="23"/>
      <c r="P8" s="24"/>
      <c r="Q8" s="1"/>
      <c r="R8" s="1"/>
      <c r="S8" s="1"/>
      <c r="T8" s="1" t="s">
        <v>13</v>
      </c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</row>
    <row r="9" spans="1:32" ht="58.5" customHeight="1" x14ac:dyDescent="0.25">
      <c r="A9" s="1"/>
      <c r="B9" s="19" t="s">
        <v>14</v>
      </c>
      <c r="C9" s="21"/>
      <c r="D9" s="21"/>
      <c r="E9" s="20"/>
      <c r="F9" s="50" t="s">
        <v>41</v>
      </c>
      <c r="G9" s="23"/>
      <c r="H9" s="23"/>
      <c r="I9" s="23"/>
      <c r="J9" s="23"/>
      <c r="K9" s="23"/>
      <c r="L9" s="23"/>
      <c r="M9" s="23"/>
      <c r="N9" s="23"/>
      <c r="O9" s="23"/>
      <c r="P9" s="24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</row>
    <row r="10" spans="1:32" ht="58.5" customHeight="1" x14ac:dyDescent="0.25">
      <c r="A10" s="1"/>
      <c r="B10" s="19" t="s">
        <v>15</v>
      </c>
      <c r="C10" s="21"/>
      <c r="D10" s="21"/>
      <c r="E10" s="20"/>
      <c r="F10" s="2" t="s">
        <v>16</v>
      </c>
      <c r="G10" s="2" t="s">
        <v>17</v>
      </c>
      <c r="H10" s="3"/>
      <c r="I10" s="3"/>
      <c r="J10" s="3"/>
      <c r="K10" s="51"/>
      <c r="L10" s="21"/>
      <c r="M10" s="21"/>
      <c r="N10" s="21"/>
      <c r="O10" s="21"/>
      <c r="P10" s="40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</row>
    <row r="11" spans="1:32" ht="58.5" customHeight="1" x14ac:dyDescent="0.25">
      <c r="A11" s="1"/>
      <c r="B11" s="19" t="s">
        <v>18</v>
      </c>
      <c r="C11" s="21"/>
      <c r="D11" s="21"/>
      <c r="E11" s="20"/>
      <c r="F11" s="50" t="s">
        <v>46</v>
      </c>
      <c r="G11" s="52"/>
      <c r="H11" s="52"/>
      <c r="I11" s="52"/>
      <c r="J11" s="52"/>
      <c r="K11" s="52"/>
      <c r="L11" s="52"/>
      <c r="M11" s="52"/>
      <c r="N11" s="52"/>
      <c r="O11" s="52"/>
      <c r="P11" s="53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</row>
    <row r="12" spans="1:32" ht="68.25" customHeight="1" x14ac:dyDescent="0.25">
      <c r="A12" s="1"/>
      <c r="B12" s="4" t="s">
        <v>19</v>
      </c>
      <c r="C12" s="5" t="s">
        <v>20</v>
      </c>
      <c r="D12" s="5" t="s">
        <v>21</v>
      </c>
      <c r="E12" s="5" t="s">
        <v>22</v>
      </c>
      <c r="F12" s="5" t="s">
        <v>23</v>
      </c>
      <c r="G12" s="5" t="s">
        <v>24</v>
      </c>
      <c r="H12" s="5" t="s">
        <v>25</v>
      </c>
      <c r="I12" s="5" t="s">
        <v>26</v>
      </c>
      <c r="J12" s="5" t="s">
        <v>27</v>
      </c>
      <c r="K12" s="5" t="s">
        <v>28</v>
      </c>
      <c r="L12" s="5" t="s">
        <v>29</v>
      </c>
      <c r="M12" s="5" t="s">
        <v>30</v>
      </c>
      <c r="N12" s="5" t="s">
        <v>31</v>
      </c>
      <c r="O12" s="5" t="s">
        <v>32</v>
      </c>
      <c r="P12" s="6" t="s">
        <v>33</v>
      </c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</row>
    <row r="13" spans="1:32" ht="15" customHeight="1" x14ac:dyDescent="0.25">
      <c r="A13" s="11"/>
      <c r="B13" s="16">
        <v>1</v>
      </c>
      <c r="C13" s="62" t="s">
        <v>43</v>
      </c>
      <c r="D13" s="56" t="s">
        <v>7</v>
      </c>
      <c r="E13" s="59" t="s">
        <v>111</v>
      </c>
      <c r="F13" s="56" t="s">
        <v>110</v>
      </c>
      <c r="G13" s="73" t="s">
        <v>47</v>
      </c>
      <c r="H13" s="13" t="str">
        <f>+Hoja1!B3</f>
        <v>MESA DE JOYERIA MEDIANA</v>
      </c>
      <c r="I13" s="65">
        <v>45121</v>
      </c>
      <c r="J13" s="65">
        <v>45151</v>
      </c>
      <c r="K13" s="59">
        <v>1</v>
      </c>
      <c r="L13" s="66">
        <v>2</v>
      </c>
      <c r="M13" s="68" t="s">
        <v>42</v>
      </c>
      <c r="N13" s="69">
        <v>856800</v>
      </c>
      <c r="O13" s="12">
        <f>+L13*N13</f>
        <v>1713600</v>
      </c>
      <c r="P13" s="76" t="s">
        <v>109</v>
      </c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</row>
    <row r="14" spans="1:32" x14ac:dyDescent="0.25">
      <c r="A14" s="11"/>
      <c r="B14" s="17"/>
      <c r="C14" s="63"/>
      <c r="D14" s="57"/>
      <c r="E14" s="60"/>
      <c r="F14" s="57"/>
      <c r="G14" s="74"/>
      <c r="H14" s="13" t="str">
        <f>+Hoja1!B4</f>
        <v>MARCO DE SEGUETA 5 PULGADAS</v>
      </c>
      <c r="I14" s="60"/>
      <c r="J14" s="60"/>
      <c r="K14" s="60"/>
      <c r="L14" s="66">
        <v>2</v>
      </c>
      <c r="M14" s="68" t="s">
        <v>42</v>
      </c>
      <c r="N14" s="69">
        <v>75000</v>
      </c>
      <c r="O14" s="12">
        <f t="shared" ref="O14:O69" si="0">+L14*N14</f>
        <v>150000</v>
      </c>
      <c r="P14" s="77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</row>
    <row r="15" spans="1:32" x14ac:dyDescent="0.25">
      <c r="A15" s="11"/>
      <c r="B15" s="17"/>
      <c r="C15" s="63"/>
      <c r="D15" s="57"/>
      <c r="E15" s="60"/>
      <c r="F15" s="57"/>
      <c r="G15" s="74"/>
      <c r="H15" s="13" t="str">
        <f>+Hoja1!B5</f>
        <v>SEGUETA 3/0</v>
      </c>
      <c r="I15" s="60"/>
      <c r="J15" s="60"/>
      <c r="K15" s="60"/>
      <c r="L15" s="66">
        <v>24</v>
      </c>
      <c r="M15" s="68" t="s">
        <v>42</v>
      </c>
      <c r="N15" s="69">
        <v>7650</v>
      </c>
      <c r="O15" s="12">
        <f t="shared" si="0"/>
        <v>183600</v>
      </c>
      <c r="P15" s="77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</row>
    <row r="16" spans="1:32" x14ac:dyDescent="0.25">
      <c r="A16" s="11"/>
      <c r="B16" s="17"/>
      <c r="C16" s="63"/>
      <c r="D16" s="57"/>
      <c r="E16" s="60"/>
      <c r="F16" s="57"/>
      <c r="G16" s="74"/>
      <c r="H16" s="13" t="str">
        <f>+Hoja1!B6</f>
        <v>LIMAS MEDIA CAÑA 6 PULGADAS</v>
      </c>
      <c r="I16" s="60"/>
      <c r="J16" s="60"/>
      <c r="K16" s="60"/>
      <c r="L16" s="66">
        <v>2</v>
      </c>
      <c r="M16" s="68" t="s">
        <v>42</v>
      </c>
      <c r="N16" s="69">
        <v>16000</v>
      </c>
      <c r="O16" s="12">
        <f t="shared" si="0"/>
        <v>32000</v>
      </c>
      <c r="P16" s="77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</row>
    <row r="17" spans="1:32" x14ac:dyDescent="0.25">
      <c r="A17" s="11"/>
      <c r="B17" s="17"/>
      <c r="C17" s="63"/>
      <c r="D17" s="57"/>
      <c r="E17" s="60"/>
      <c r="F17" s="57"/>
      <c r="G17" s="74"/>
      <c r="H17" s="13" t="str">
        <f>+Hoja1!B7</f>
        <v>LIMAS X6</v>
      </c>
      <c r="I17" s="60"/>
      <c r="J17" s="60"/>
      <c r="K17" s="60"/>
      <c r="L17" s="66">
        <v>2</v>
      </c>
      <c r="M17" s="68" t="s">
        <v>42</v>
      </c>
      <c r="N17" s="69">
        <v>22000</v>
      </c>
      <c r="O17" s="12">
        <f t="shared" si="0"/>
        <v>44000</v>
      </c>
      <c r="P17" s="77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</row>
    <row r="18" spans="1:32" x14ac:dyDescent="0.25">
      <c r="A18" s="11"/>
      <c r="B18" s="17"/>
      <c r="C18" s="63"/>
      <c r="D18" s="57"/>
      <c r="E18" s="60"/>
      <c r="F18" s="57"/>
      <c r="G18" s="74"/>
      <c r="H18" s="13" t="str">
        <f>+Hoja1!B8</f>
        <v>TIJERA CON OJO ALEMANA</v>
      </c>
      <c r="I18" s="60"/>
      <c r="J18" s="60"/>
      <c r="K18" s="60"/>
      <c r="L18" s="66">
        <v>1</v>
      </c>
      <c r="M18" s="68" t="s">
        <v>42</v>
      </c>
      <c r="N18" s="69">
        <v>82000</v>
      </c>
      <c r="O18" s="12">
        <f t="shared" si="0"/>
        <v>82000</v>
      </c>
      <c r="P18" s="77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</row>
    <row r="19" spans="1:32" x14ac:dyDescent="0.25">
      <c r="A19" s="11"/>
      <c r="B19" s="17"/>
      <c r="C19" s="63"/>
      <c r="D19" s="57"/>
      <c r="E19" s="60"/>
      <c r="F19" s="57"/>
      <c r="G19" s="74"/>
      <c r="H19" s="13" t="str">
        <f>+Hoja1!B9</f>
        <v>TAX DE FORMAS</v>
      </c>
      <c r="I19" s="60"/>
      <c r="J19" s="60"/>
      <c r="K19" s="60"/>
      <c r="L19" s="66">
        <v>2</v>
      </c>
      <c r="M19" s="68" t="s">
        <v>42</v>
      </c>
      <c r="N19" s="69">
        <v>98000</v>
      </c>
      <c r="O19" s="12">
        <f t="shared" si="0"/>
        <v>196000</v>
      </c>
      <c r="P19" s="77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</row>
    <row r="20" spans="1:32" x14ac:dyDescent="0.25">
      <c r="A20" s="11"/>
      <c r="B20" s="17"/>
      <c r="C20" s="63"/>
      <c r="D20" s="57"/>
      <c r="E20" s="60"/>
      <c r="F20" s="57"/>
      <c r="G20" s="74"/>
      <c r="H20" s="13" t="str">
        <f>+Hoja1!B10</f>
        <v>COMPAX TIPO ALEMAN IKOHE</v>
      </c>
      <c r="I20" s="60"/>
      <c r="J20" s="60"/>
      <c r="K20" s="60"/>
      <c r="L20" s="66">
        <v>2</v>
      </c>
      <c r="M20" s="68" t="s">
        <v>42</v>
      </c>
      <c r="N20" s="69">
        <v>82000</v>
      </c>
      <c r="O20" s="12">
        <f t="shared" si="0"/>
        <v>164000</v>
      </c>
      <c r="P20" s="77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</row>
    <row r="21" spans="1:32" x14ac:dyDescent="0.25">
      <c r="A21" s="11"/>
      <c r="B21" s="17"/>
      <c r="C21" s="63"/>
      <c r="D21" s="57"/>
      <c r="E21" s="60"/>
      <c r="F21" s="57"/>
      <c r="G21" s="74"/>
      <c r="H21" s="13" t="str">
        <f>+Hoja1!B11</f>
        <v>LASTRA ANILLO</v>
      </c>
      <c r="I21" s="60"/>
      <c r="J21" s="60"/>
      <c r="K21" s="60"/>
      <c r="L21" s="66">
        <v>1</v>
      </c>
      <c r="M21" s="68" t="s">
        <v>42</v>
      </c>
      <c r="N21" s="69">
        <v>64500</v>
      </c>
      <c r="O21" s="12">
        <f t="shared" si="0"/>
        <v>64500</v>
      </c>
      <c r="P21" s="77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</row>
    <row r="22" spans="1:32" x14ac:dyDescent="0.25">
      <c r="A22" s="11"/>
      <c r="B22" s="17"/>
      <c r="C22" s="63"/>
      <c r="D22" s="57"/>
      <c r="E22" s="60"/>
      <c r="F22" s="57"/>
      <c r="G22" s="74"/>
      <c r="H22" s="13" t="str">
        <f>+Hoja1!B12</f>
        <v>LIMA SET X6 ANTILOPE 4</v>
      </c>
      <c r="I22" s="60"/>
      <c r="J22" s="60"/>
      <c r="K22" s="60"/>
      <c r="L22" s="66">
        <v>1</v>
      </c>
      <c r="M22" s="68" t="s">
        <v>42</v>
      </c>
      <c r="N22" s="69">
        <v>162500</v>
      </c>
      <c r="O22" s="12">
        <f t="shared" si="0"/>
        <v>162500</v>
      </c>
      <c r="P22" s="77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</row>
    <row r="23" spans="1:32" x14ac:dyDescent="0.25">
      <c r="A23" s="11"/>
      <c r="B23" s="17"/>
      <c r="C23" s="63"/>
      <c r="D23" s="57"/>
      <c r="E23" s="60"/>
      <c r="F23" s="57"/>
      <c r="G23" s="74"/>
      <c r="H23" s="13" t="str">
        <f>+Hoja1!B13</f>
        <v>LIMA X6 ANTILOPE</v>
      </c>
      <c r="I23" s="60"/>
      <c r="J23" s="60"/>
      <c r="K23" s="60"/>
      <c r="L23" s="66">
        <v>1</v>
      </c>
      <c r="M23" s="68" t="s">
        <v>42</v>
      </c>
      <c r="N23" s="69">
        <v>185000</v>
      </c>
      <c r="O23" s="12">
        <f t="shared" si="0"/>
        <v>185000</v>
      </c>
      <c r="P23" s="77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</row>
    <row r="24" spans="1:32" x14ac:dyDescent="0.25">
      <c r="A24" s="11"/>
      <c r="B24" s="17"/>
      <c r="C24" s="63"/>
      <c r="D24" s="57"/>
      <c r="E24" s="60"/>
      <c r="F24" s="57"/>
      <c r="G24" s="74"/>
      <c r="H24" s="13" t="str">
        <f>+Hoja1!B14</f>
        <v>EMBUTIDORES JUEGO CON DADO X24NM</v>
      </c>
      <c r="I24" s="60"/>
      <c r="J24" s="60"/>
      <c r="K24" s="60"/>
      <c r="L24" s="66">
        <v>1</v>
      </c>
      <c r="M24" s="68" t="s">
        <v>42</v>
      </c>
      <c r="N24" s="69">
        <v>258000</v>
      </c>
      <c r="O24" s="12">
        <f t="shared" si="0"/>
        <v>258000</v>
      </c>
      <c r="P24" s="77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</row>
    <row r="25" spans="1:32" x14ac:dyDescent="0.25">
      <c r="A25" s="11"/>
      <c r="B25" s="17"/>
      <c r="C25" s="63"/>
      <c r="D25" s="57"/>
      <c r="E25" s="60"/>
      <c r="F25" s="57"/>
      <c r="G25" s="74"/>
      <c r="H25" s="13" t="str">
        <f>+Hoja1!B15</f>
        <v>CORTADOR DE CASQUILLA X5 1 1/2</v>
      </c>
      <c r="I25" s="60"/>
      <c r="J25" s="60"/>
      <c r="K25" s="60"/>
      <c r="L25" s="66">
        <v>1</v>
      </c>
      <c r="M25" s="68" t="s">
        <v>42</v>
      </c>
      <c r="N25" s="69">
        <v>167600</v>
      </c>
      <c r="O25" s="12">
        <f t="shared" si="0"/>
        <v>167600</v>
      </c>
      <c r="P25" s="77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</row>
    <row r="26" spans="1:32" x14ac:dyDescent="0.25">
      <c r="A26" s="11"/>
      <c r="B26" s="17"/>
      <c r="C26" s="63"/>
      <c r="D26" s="57"/>
      <c r="E26" s="60"/>
      <c r="F26" s="57"/>
      <c r="G26" s="74"/>
      <c r="H26" s="13" t="str">
        <f>+Hoja1!B16</f>
        <v>CORTADOR DE CASQUILLA X14 IMPORTADO</v>
      </c>
      <c r="I26" s="60"/>
      <c r="J26" s="60"/>
      <c r="K26" s="60"/>
      <c r="L26" s="66">
        <v>1</v>
      </c>
      <c r="M26" s="68" t="s">
        <v>42</v>
      </c>
      <c r="N26" s="69">
        <v>143600</v>
      </c>
      <c r="O26" s="12">
        <f t="shared" si="0"/>
        <v>143600</v>
      </c>
      <c r="P26" s="77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</row>
    <row r="27" spans="1:32" x14ac:dyDescent="0.25">
      <c r="A27" s="11"/>
      <c r="B27" s="17"/>
      <c r="C27" s="63"/>
      <c r="D27" s="57"/>
      <c r="E27" s="60"/>
      <c r="F27" s="57"/>
      <c r="G27" s="74"/>
      <c r="H27" s="13" t="str">
        <f>+Hoja1!B17</f>
        <v>MARTILLO DE BOLA</v>
      </c>
      <c r="I27" s="60"/>
      <c r="J27" s="60"/>
      <c r="K27" s="60"/>
      <c r="L27" s="66">
        <v>2</v>
      </c>
      <c r="M27" s="68" t="s">
        <v>42</v>
      </c>
      <c r="N27" s="69">
        <v>35000</v>
      </c>
      <c r="O27" s="12">
        <f t="shared" si="0"/>
        <v>70000</v>
      </c>
      <c r="P27" s="77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</row>
    <row r="28" spans="1:32" x14ac:dyDescent="0.25">
      <c r="A28" s="11"/>
      <c r="B28" s="17"/>
      <c r="C28" s="63"/>
      <c r="D28" s="57"/>
      <c r="E28" s="60"/>
      <c r="F28" s="57"/>
      <c r="G28" s="74"/>
      <c r="H28" s="13" t="str">
        <f>+Hoja1!B18</f>
        <v>MASO MEDIANO INDU</v>
      </c>
      <c r="I28" s="60"/>
      <c r="J28" s="60"/>
      <c r="K28" s="60"/>
      <c r="L28" s="66">
        <v>1</v>
      </c>
      <c r="M28" s="68" t="s">
        <v>42</v>
      </c>
      <c r="N28" s="69">
        <v>61200</v>
      </c>
      <c r="O28" s="12">
        <f t="shared" si="0"/>
        <v>61200</v>
      </c>
      <c r="P28" s="77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</row>
    <row r="29" spans="1:32" x14ac:dyDescent="0.25">
      <c r="A29" s="11"/>
      <c r="B29" s="17"/>
      <c r="C29" s="63"/>
      <c r="D29" s="57"/>
      <c r="E29" s="60"/>
      <c r="F29" s="57"/>
      <c r="G29" s="74"/>
      <c r="H29" s="13" t="str">
        <f>+Hoja1!B19</f>
        <v>ARGOLLERO METALICO</v>
      </c>
      <c r="I29" s="60"/>
      <c r="J29" s="60"/>
      <c r="K29" s="60"/>
      <c r="L29" s="66">
        <v>1</v>
      </c>
      <c r="M29" s="68" t="s">
        <v>42</v>
      </c>
      <c r="N29" s="69">
        <v>43500</v>
      </c>
      <c r="O29" s="12">
        <f t="shared" si="0"/>
        <v>43500</v>
      </c>
      <c r="P29" s="77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</row>
    <row r="30" spans="1:32" x14ac:dyDescent="0.25">
      <c r="A30" s="11"/>
      <c r="B30" s="17"/>
      <c r="C30" s="63"/>
      <c r="D30" s="57"/>
      <c r="E30" s="60"/>
      <c r="F30" s="57"/>
      <c r="G30" s="74"/>
      <c r="H30" s="13" t="str">
        <f>+Hoja1!B20</f>
        <v>CARTABON METALICO</v>
      </c>
      <c r="I30" s="60"/>
      <c r="J30" s="60"/>
      <c r="K30" s="60"/>
      <c r="L30" s="66">
        <v>1</v>
      </c>
      <c r="M30" s="68" t="s">
        <v>42</v>
      </c>
      <c r="N30" s="69">
        <v>41500</v>
      </c>
      <c r="O30" s="12">
        <f t="shared" si="0"/>
        <v>41500</v>
      </c>
      <c r="P30" s="77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</row>
    <row r="31" spans="1:32" x14ac:dyDescent="0.25">
      <c r="A31" s="11"/>
      <c r="B31" s="17"/>
      <c r="C31" s="63"/>
      <c r="D31" s="57"/>
      <c r="E31" s="60"/>
      <c r="F31" s="57"/>
      <c r="G31" s="74"/>
      <c r="H31" s="13" t="str">
        <f>+Hoja1!B21</f>
        <v>JUEGO DE LASTRIN X7</v>
      </c>
      <c r="I31" s="60"/>
      <c r="J31" s="60"/>
      <c r="K31" s="60"/>
      <c r="L31" s="66">
        <v>1</v>
      </c>
      <c r="M31" s="68" t="s">
        <v>42</v>
      </c>
      <c r="N31" s="69">
        <v>157400</v>
      </c>
      <c r="O31" s="12">
        <f t="shared" si="0"/>
        <v>157400</v>
      </c>
      <c r="P31" s="77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</row>
    <row r="32" spans="1:32" x14ac:dyDescent="0.25">
      <c r="A32" s="11"/>
      <c r="B32" s="17"/>
      <c r="C32" s="63"/>
      <c r="D32" s="57"/>
      <c r="E32" s="60"/>
      <c r="F32" s="57"/>
      <c r="G32" s="74"/>
      <c r="H32" s="13" t="str">
        <f>+Hoja1!B22</f>
        <v>CALIBRADOR DE INTERIORES O.10</v>
      </c>
      <c r="I32" s="60"/>
      <c r="J32" s="60"/>
      <c r="K32" s="60"/>
      <c r="L32" s="66">
        <v>1</v>
      </c>
      <c r="M32" s="68" t="s">
        <v>42</v>
      </c>
      <c r="N32" s="69">
        <v>42000</v>
      </c>
      <c r="O32" s="12">
        <f t="shared" si="0"/>
        <v>42000</v>
      </c>
      <c r="P32" s="77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</row>
    <row r="33" spans="1:32" x14ac:dyDescent="0.25">
      <c r="A33" s="11"/>
      <c r="B33" s="17"/>
      <c r="C33" s="63"/>
      <c r="D33" s="57"/>
      <c r="E33" s="60"/>
      <c r="F33" s="57"/>
      <c r="G33" s="74"/>
      <c r="H33" s="13" t="str">
        <f>+Hoja1!B23</f>
        <v>SIZAYA PK</v>
      </c>
      <c r="I33" s="60"/>
      <c r="J33" s="60"/>
      <c r="K33" s="60"/>
      <c r="L33" s="66">
        <v>1</v>
      </c>
      <c r="M33" s="68" t="s">
        <v>42</v>
      </c>
      <c r="N33" s="69">
        <v>242000</v>
      </c>
      <c r="O33" s="12">
        <f t="shared" si="0"/>
        <v>242000</v>
      </c>
      <c r="P33" s="77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</row>
    <row r="34" spans="1:32" x14ac:dyDescent="0.25">
      <c r="A34" s="11"/>
      <c r="B34" s="17"/>
      <c r="C34" s="63"/>
      <c r="D34" s="57"/>
      <c r="E34" s="60"/>
      <c r="F34" s="57"/>
      <c r="G34" s="74"/>
      <c r="H34" s="13" t="str">
        <f>+Hoja1!B24</f>
        <v>ANTENALLAS DE ,ADERA GROBET</v>
      </c>
      <c r="I34" s="60"/>
      <c r="J34" s="60"/>
      <c r="K34" s="60"/>
      <c r="L34" s="66">
        <v>2</v>
      </c>
      <c r="M34" s="68" t="s">
        <v>42</v>
      </c>
      <c r="N34" s="69">
        <v>29800</v>
      </c>
      <c r="O34" s="12">
        <f t="shared" si="0"/>
        <v>59600</v>
      </c>
      <c r="P34" s="77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</row>
    <row r="35" spans="1:32" x14ac:dyDescent="0.25">
      <c r="A35" s="11"/>
      <c r="B35" s="17"/>
      <c r="C35" s="63"/>
      <c r="D35" s="57"/>
      <c r="E35" s="60"/>
      <c r="F35" s="57"/>
      <c r="G35" s="74"/>
      <c r="H35" s="13" t="str">
        <f>+Hoja1!B25</f>
        <v>MOTOR TOOL ASIA</v>
      </c>
      <c r="I35" s="60"/>
      <c r="J35" s="60"/>
      <c r="K35" s="60"/>
      <c r="L35" s="66">
        <v>2</v>
      </c>
      <c r="M35" s="68" t="s">
        <v>42</v>
      </c>
      <c r="N35" s="69">
        <v>625000</v>
      </c>
      <c r="O35" s="12">
        <f t="shared" si="0"/>
        <v>1250000</v>
      </c>
      <c r="P35" s="77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</row>
    <row r="36" spans="1:32" x14ac:dyDescent="0.25">
      <c r="A36" s="11"/>
      <c r="B36" s="17"/>
      <c r="C36" s="63"/>
      <c r="D36" s="57"/>
      <c r="E36" s="60"/>
      <c r="F36" s="57"/>
      <c r="G36" s="74"/>
      <c r="H36" s="13" t="str">
        <f>+Hoja1!B26</f>
        <v>BROCAS 1.0</v>
      </c>
      <c r="I36" s="60"/>
      <c r="J36" s="60"/>
      <c r="K36" s="60"/>
      <c r="L36" s="66">
        <v>20</v>
      </c>
      <c r="M36" s="68" t="s">
        <v>42</v>
      </c>
      <c r="N36" s="69">
        <v>3600</v>
      </c>
      <c r="O36" s="12">
        <f t="shared" si="0"/>
        <v>72000</v>
      </c>
      <c r="P36" s="77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</row>
    <row r="37" spans="1:32" x14ac:dyDescent="0.25">
      <c r="A37" s="11"/>
      <c r="B37" s="17"/>
      <c r="C37" s="63"/>
      <c r="D37" s="57"/>
      <c r="E37" s="60"/>
      <c r="F37" s="57"/>
      <c r="G37" s="74"/>
      <c r="H37" s="13" t="str">
        <f>+Hoja1!B27</f>
        <v>PORTALIJA AMERICANO</v>
      </c>
      <c r="I37" s="60"/>
      <c r="J37" s="60"/>
      <c r="K37" s="60"/>
      <c r="L37" s="66">
        <v>6</v>
      </c>
      <c r="M37" s="68" t="s">
        <v>42</v>
      </c>
      <c r="N37" s="69">
        <v>7500</v>
      </c>
      <c r="O37" s="12">
        <f t="shared" si="0"/>
        <v>45000</v>
      </c>
      <c r="P37" s="77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</row>
    <row r="38" spans="1:32" x14ac:dyDescent="0.25">
      <c r="A38" s="11"/>
      <c r="B38" s="17"/>
      <c r="C38" s="63"/>
      <c r="D38" s="57"/>
      <c r="E38" s="60"/>
      <c r="F38" s="57"/>
      <c r="G38" s="74"/>
      <c r="H38" s="13" t="str">
        <f>+Hoja1!B28</f>
        <v>PORTA DISCO AMERICANO</v>
      </c>
      <c r="I38" s="60"/>
      <c r="J38" s="60"/>
      <c r="K38" s="60"/>
      <c r="L38" s="66">
        <v>2</v>
      </c>
      <c r="M38" s="68" t="s">
        <v>42</v>
      </c>
      <c r="N38" s="69">
        <v>5400</v>
      </c>
      <c r="O38" s="12">
        <f t="shared" si="0"/>
        <v>10800</v>
      </c>
      <c r="P38" s="77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</row>
    <row r="39" spans="1:32" x14ac:dyDescent="0.25">
      <c r="A39" s="11"/>
      <c r="B39" s="17"/>
      <c r="C39" s="63"/>
      <c r="D39" s="57"/>
      <c r="E39" s="60"/>
      <c r="F39" s="57"/>
      <c r="G39" s="74"/>
      <c r="H39" s="13" t="str">
        <f>+Hoja1!B29</f>
        <v>EXTRACTOR CON MOTOR DOBLE GROBET</v>
      </c>
      <c r="I39" s="60"/>
      <c r="J39" s="60"/>
      <c r="K39" s="60"/>
      <c r="L39" s="66">
        <v>1</v>
      </c>
      <c r="M39" s="68" t="s">
        <v>42</v>
      </c>
      <c r="N39" s="69">
        <v>3100000</v>
      </c>
      <c r="O39" s="12">
        <f t="shared" si="0"/>
        <v>3100000</v>
      </c>
      <c r="P39" s="77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</row>
    <row r="40" spans="1:32" x14ac:dyDescent="0.25">
      <c r="A40" s="11"/>
      <c r="B40" s="17"/>
      <c r="C40" s="63"/>
      <c r="D40" s="57"/>
      <c r="E40" s="60"/>
      <c r="F40" s="57"/>
      <c r="G40" s="74"/>
      <c r="H40" s="13" t="str">
        <f>+Hoja1!B30</f>
        <v>PIEDRAS DE MATEAR</v>
      </c>
      <c r="I40" s="60"/>
      <c r="J40" s="60"/>
      <c r="K40" s="60"/>
      <c r="L40" s="66">
        <v>6</v>
      </c>
      <c r="M40" s="68" t="s">
        <v>42</v>
      </c>
      <c r="N40" s="69">
        <v>3000</v>
      </c>
      <c r="O40" s="12">
        <f t="shared" si="0"/>
        <v>18000</v>
      </c>
      <c r="P40" s="77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</row>
    <row r="41" spans="1:32" x14ac:dyDescent="0.25">
      <c r="A41" s="11"/>
      <c r="B41" s="17"/>
      <c r="C41" s="63"/>
      <c r="D41" s="57"/>
      <c r="E41" s="60"/>
      <c r="F41" s="57"/>
      <c r="G41" s="74"/>
      <c r="H41" s="13" t="str">
        <f>+Hoja1!B31</f>
        <v>BORRDOR DISCO</v>
      </c>
      <c r="I41" s="60"/>
      <c r="J41" s="60"/>
      <c r="K41" s="60"/>
      <c r="L41" s="66">
        <v>10</v>
      </c>
      <c r="M41" s="68" t="s">
        <v>42</v>
      </c>
      <c r="N41" s="69">
        <v>2900</v>
      </c>
      <c r="O41" s="12">
        <f t="shared" si="0"/>
        <v>29000</v>
      </c>
      <c r="P41" s="77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</row>
    <row r="42" spans="1:32" x14ac:dyDescent="0.25">
      <c r="A42" s="11"/>
      <c r="B42" s="17"/>
      <c r="C42" s="63"/>
      <c r="D42" s="57"/>
      <c r="E42" s="60"/>
      <c r="F42" s="57"/>
      <c r="G42" s="74"/>
      <c r="H42" s="13" t="str">
        <f>+Hoja1!B32</f>
        <v>PINZAS 3 MANO CON BASE</v>
      </c>
      <c r="I42" s="60"/>
      <c r="J42" s="60"/>
      <c r="K42" s="60"/>
      <c r="L42" s="66">
        <v>2</v>
      </c>
      <c r="M42" s="68" t="s">
        <v>42</v>
      </c>
      <c r="N42" s="69">
        <v>43000</v>
      </c>
      <c r="O42" s="12">
        <f t="shared" si="0"/>
        <v>86000</v>
      </c>
      <c r="P42" s="77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</row>
    <row r="43" spans="1:32" x14ac:dyDescent="0.25">
      <c r="A43" s="11"/>
      <c r="B43" s="17"/>
      <c r="C43" s="63"/>
      <c r="D43" s="57"/>
      <c r="E43" s="60"/>
      <c r="F43" s="57"/>
      <c r="G43" s="74"/>
      <c r="H43" s="13" t="str">
        <f>+Hoja1!B33</f>
        <v>SOPLETE GAS ORCA</v>
      </c>
      <c r="I43" s="60"/>
      <c r="J43" s="60"/>
      <c r="K43" s="60"/>
      <c r="L43" s="66">
        <v>2</v>
      </c>
      <c r="M43" s="68" t="s">
        <v>42</v>
      </c>
      <c r="N43" s="69">
        <v>1100000</v>
      </c>
      <c r="O43" s="12">
        <f t="shared" si="0"/>
        <v>2200000</v>
      </c>
      <c r="P43" s="77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</row>
    <row r="44" spans="1:32" x14ac:dyDescent="0.25">
      <c r="A44" s="11"/>
      <c r="B44" s="17"/>
      <c r="C44" s="63"/>
      <c r="D44" s="57"/>
      <c r="E44" s="60"/>
      <c r="F44" s="57"/>
      <c r="G44" s="74"/>
      <c r="H44" s="13" t="str">
        <f>+Hoja1!B34</f>
        <v>KILO DE BORAX</v>
      </c>
      <c r="I44" s="60"/>
      <c r="J44" s="60"/>
      <c r="K44" s="60"/>
      <c r="L44" s="66">
        <v>1</v>
      </c>
      <c r="M44" s="68" t="s">
        <v>42</v>
      </c>
      <c r="N44" s="69">
        <v>19100</v>
      </c>
      <c r="O44" s="12">
        <f t="shared" si="0"/>
        <v>19100</v>
      </c>
      <c r="P44" s="77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</row>
    <row r="45" spans="1:32" x14ac:dyDescent="0.25">
      <c r="A45" s="11"/>
      <c r="B45" s="17"/>
      <c r="C45" s="63"/>
      <c r="D45" s="57"/>
      <c r="E45" s="60"/>
      <c r="F45" s="57"/>
      <c r="G45" s="74"/>
      <c r="H45" s="13" t="str">
        <f>+Hoja1!B35</f>
        <v>CORREDOR DE SOLDADURA NACIONAL</v>
      </c>
      <c r="I45" s="60"/>
      <c r="J45" s="60"/>
      <c r="K45" s="60"/>
      <c r="L45" s="66">
        <v>4</v>
      </c>
      <c r="M45" s="68" t="s">
        <v>42</v>
      </c>
      <c r="N45" s="69">
        <v>1600</v>
      </c>
      <c r="O45" s="12">
        <f t="shared" si="0"/>
        <v>6400</v>
      </c>
      <c r="P45" s="77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</row>
    <row r="46" spans="1:32" x14ac:dyDescent="0.25">
      <c r="A46" s="11"/>
      <c r="B46" s="17"/>
      <c r="C46" s="63"/>
      <c r="D46" s="57"/>
      <c r="E46" s="60"/>
      <c r="F46" s="57"/>
      <c r="G46" s="74"/>
      <c r="H46" s="13" t="str">
        <f>+Hoja1!B36</f>
        <v>PINZA BLANCA</v>
      </c>
      <c r="I46" s="60"/>
      <c r="J46" s="60"/>
      <c r="K46" s="60"/>
      <c r="L46" s="66">
        <v>2</v>
      </c>
      <c r="M46" s="68" t="s">
        <v>42</v>
      </c>
      <c r="N46" s="69">
        <v>9000</v>
      </c>
      <c r="O46" s="12">
        <f t="shared" si="0"/>
        <v>18000</v>
      </c>
      <c r="P46" s="77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</row>
    <row r="47" spans="1:32" x14ac:dyDescent="0.25">
      <c r="A47" s="11"/>
      <c r="B47" s="17"/>
      <c r="C47" s="63"/>
      <c r="D47" s="57"/>
      <c r="E47" s="60"/>
      <c r="F47" s="57"/>
      <c r="G47" s="74"/>
      <c r="H47" s="13" t="str">
        <f>+Hoja1!B37</f>
        <v>LAMINADOR ROGER RG 165</v>
      </c>
      <c r="I47" s="60"/>
      <c r="J47" s="60"/>
      <c r="K47" s="60"/>
      <c r="L47" s="66">
        <v>1</v>
      </c>
      <c r="M47" s="68" t="s">
        <v>42</v>
      </c>
      <c r="N47" s="69">
        <v>3346550</v>
      </c>
      <c r="O47" s="12">
        <f t="shared" si="0"/>
        <v>3346550</v>
      </c>
      <c r="P47" s="77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</row>
    <row r="48" spans="1:32" x14ac:dyDescent="0.25">
      <c r="A48" s="11"/>
      <c r="B48" s="17"/>
      <c r="C48" s="63"/>
      <c r="D48" s="57"/>
      <c r="E48" s="60"/>
      <c r="F48" s="57"/>
      <c r="G48" s="74"/>
      <c r="H48" s="13" t="str">
        <f>+Hoja1!B38</f>
        <v>LIJA 80</v>
      </c>
      <c r="I48" s="60"/>
      <c r="J48" s="60"/>
      <c r="K48" s="60"/>
      <c r="L48" s="66">
        <v>10</v>
      </c>
      <c r="M48" s="68" t="s">
        <v>42</v>
      </c>
      <c r="N48" s="69">
        <v>1600</v>
      </c>
      <c r="O48" s="12">
        <f t="shared" si="0"/>
        <v>16000</v>
      </c>
      <c r="P48" s="77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</row>
    <row r="49" spans="1:32" x14ac:dyDescent="0.25">
      <c r="A49" s="11"/>
      <c r="B49" s="17"/>
      <c r="C49" s="63"/>
      <c r="D49" s="57"/>
      <c r="E49" s="60"/>
      <c r="F49" s="57"/>
      <c r="G49" s="74"/>
      <c r="H49" s="13" t="str">
        <f>+Hoja1!B39</f>
        <v>LIJA 400</v>
      </c>
      <c r="I49" s="60"/>
      <c r="J49" s="60"/>
      <c r="K49" s="60"/>
      <c r="L49" s="66">
        <v>10</v>
      </c>
      <c r="M49" s="68" t="s">
        <v>42</v>
      </c>
      <c r="N49" s="69">
        <v>1600</v>
      </c>
      <c r="O49" s="12">
        <f t="shared" si="0"/>
        <v>16000</v>
      </c>
      <c r="P49" s="77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</row>
    <row r="50" spans="1:32" x14ac:dyDescent="0.25">
      <c r="A50" s="11"/>
      <c r="B50" s="17"/>
      <c r="C50" s="63"/>
      <c r="D50" s="57"/>
      <c r="E50" s="60"/>
      <c r="F50" s="57"/>
      <c r="G50" s="74"/>
      <c r="H50" s="13" t="str">
        <f>+Hoja1!B40</f>
        <v>LIJA 1000</v>
      </c>
      <c r="I50" s="60"/>
      <c r="J50" s="60"/>
      <c r="K50" s="60"/>
      <c r="L50" s="67">
        <v>10</v>
      </c>
      <c r="M50" s="68" t="s">
        <v>42</v>
      </c>
      <c r="N50" s="70">
        <v>3400</v>
      </c>
      <c r="O50" s="12">
        <f t="shared" si="0"/>
        <v>34000</v>
      </c>
      <c r="P50" s="77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</row>
    <row r="51" spans="1:32" x14ac:dyDescent="0.25">
      <c r="A51" s="11"/>
      <c r="B51" s="17"/>
      <c r="C51" s="63"/>
      <c r="D51" s="57"/>
      <c r="E51" s="60"/>
      <c r="F51" s="57"/>
      <c r="G51" s="74"/>
      <c r="H51" s="13" t="str">
        <f>+Hoja1!B41</f>
        <v>MARCO DE SEGUETA GRANTE</v>
      </c>
      <c r="I51" s="60"/>
      <c r="J51" s="60"/>
      <c r="K51" s="60"/>
      <c r="L51" s="66">
        <v>1</v>
      </c>
      <c r="M51" s="68" t="s">
        <v>42</v>
      </c>
      <c r="N51" s="69">
        <v>82000</v>
      </c>
      <c r="O51" s="12">
        <f t="shared" si="0"/>
        <v>82000</v>
      </c>
      <c r="P51" s="77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</row>
    <row r="52" spans="1:32" x14ac:dyDescent="0.25">
      <c r="A52" s="11"/>
      <c r="B52" s="17"/>
      <c r="C52" s="63"/>
      <c r="D52" s="57"/>
      <c r="E52" s="60"/>
      <c r="F52" s="57"/>
      <c r="G52" s="74"/>
      <c r="H52" s="13" t="str">
        <f>+Hoja1!B42</f>
        <v>LASTRA DE ARO METALICA</v>
      </c>
      <c r="I52" s="60"/>
      <c r="J52" s="60"/>
      <c r="K52" s="60"/>
      <c r="L52" s="66">
        <v>1</v>
      </c>
      <c r="M52" s="68" t="s">
        <v>42</v>
      </c>
      <c r="N52" s="69">
        <v>181600</v>
      </c>
      <c r="O52" s="12">
        <f t="shared" si="0"/>
        <v>181600</v>
      </c>
      <c r="P52" s="77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</row>
    <row r="53" spans="1:32" x14ac:dyDescent="0.25">
      <c r="A53" s="11"/>
      <c r="B53" s="17"/>
      <c r="C53" s="63"/>
      <c r="D53" s="57"/>
      <c r="E53" s="60"/>
      <c r="F53" s="57"/>
      <c r="G53" s="74"/>
      <c r="H53" s="13" t="str">
        <f>+Hoja1!B43</f>
        <v>LASTRA DE CANDONGA</v>
      </c>
      <c r="I53" s="60"/>
      <c r="J53" s="60"/>
      <c r="K53" s="60"/>
      <c r="L53" s="66">
        <v>1</v>
      </c>
      <c r="M53" s="68" t="s">
        <v>42</v>
      </c>
      <c r="N53" s="69">
        <v>87200</v>
      </c>
      <c r="O53" s="12">
        <f t="shared" si="0"/>
        <v>87200</v>
      </c>
      <c r="P53" s="77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</row>
    <row r="54" spans="1:32" x14ac:dyDescent="0.25">
      <c r="A54" s="11"/>
      <c r="B54" s="17"/>
      <c r="C54" s="63"/>
      <c r="D54" s="57"/>
      <c r="E54" s="60"/>
      <c r="F54" s="57"/>
      <c r="G54" s="74"/>
      <c r="H54" s="13" t="str">
        <f>+Hoja1!B44</f>
        <v>PRESA DE BANCO</v>
      </c>
      <c r="I54" s="60"/>
      <c r="J54" s="60"/>
      <c r="K54" s="60"/>
      <c r="L54" s="66">
        <v>1</v>
      </c>
      <c r="M54" s="68" t="s">
        <v>42</v>
      </c>
      <c r="N54" s="69">
        <v>202100</v>
      </c>
      <c r="O54" s="12">
        <f t="shared" si="0"/>
        <v>202100</v>
      </c>
      <c r="P54" s="77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</row>
    <row r="55" spans="1:32" x14ac:dyDescent="0.25">
      <c r="A55" s="11"/>
      <c r="B55" s="17"/>
      <c r="C55" s="63"/>
      <c r="D55" s="57"/>
      <c r="E55" s="60"/>
      <c r="F55" s="57"/>
      <c r="G55" s="74"/>
      <c r="H55" s="13" t="str">
        <f>+Hoja1!B45</f>
        <v>REGLILLA METALICA</v>
      </c>
      <c r="I55" s="60"/>
      <c r="J55" s="60"/>
      <c r="K55" s="60"/>
      <c r="L55" s="66">
        <v>2</v>
      </c>
      <c r="M55" s="68" t="s">
        <v>42</v>
      </c>
      <c r="N55" s="69">
        <v>7000</v>
      </c>
      <c r="O55" s="12">
        <f t="shared" si="0"/>
        <v>14000</v>
      </c>
      <c r="P55" s="77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</row>
    <row r="56" spans="1:32" ht="25.5" x14ac:dyDescent="0.25">
      <c r="A56" s="11"/>
      <c r="B56" s="17"/>
      <c r="C56" s="63"/>
      <c r="D56" s="57"/>
      <c r="E56" s="60"/>
      <c r="F56" s="57"/>
      <c r="G56" s="74"/>
      <c r="H56" s="13" t="str">
        <f>+Hoja1!B46</f>
        <v>GRAMOS DE SOLDADURA DE PLATA BLANDA LAMINADA</v>
      </c>
      <c r="I56" s="60"/>
      <c r="J56" s="60"/>
      <c r="K56" s="60"/>
      <c r="L56" s="66">
        <v>10</v>
      </c>
      <c r="M56" s="68" t="s">
        <v>106</v>
      </c>
      <c r="N56" s="69">
        <v>4403</v>
      </c>
      <c r="O56" s="12">
        <f t="shared" si="0"/>
        <v>44030</v>
      </c>
      <c r="P56" s="77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</row>
    <row r="57" spans="1:32" x14ac:dyDescent="0.25">
      <c r="A57" s="11"/>
      <c r="B57" s="17"/>
      <c r="C57" s="63"/>
      <c r="D57" s="57"/>
      <c r="E57" s="60"/>
      <c r="F57" s="57"/>
      <c r="G57" s="74"/>
      <c r="H57" s="13" t="str">
        <f>+Hoja1!B47</f>
        <v xml:space="preserve">CALIBRADOR DIGITAL UYUSTOOLS </v>
      </c>
      <c r="I57" s="60"/>
      <c r="J57" s="60"/>
      <c r="K57" s="60"/>
      <c r="L57" s="66">
        <v>1</v>
      </c>
      <c r="M57" s="68" t="s">
        <v>42</v>
      </c>
      <c r="N57" s="69">
        <v>133000</v>
      </c>
      <c r="O57" s="12">
        <f t="shared" si="0"/>
        <v>133000</v>
      </c>
      <c r="P57" s="77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</row>
    <row r="58" spans="1:32" x14ac:dyDescent="0.25">
      <c r="A58" s="11"/>
      <c r="B58" s="17"/>
      <c r="C58" s="63"/>
      <c r="D58" s="57"/>
      <c r="E58" s="60"/>
      <c r="F58" s="57"/>
      <c r="G58" s="74"/>
      <c r="H58" s="13" t="str">
        <f>+Hoja1!B48</f>
        <v>CUCHARA #3</v>
      </c>
      <c r="I58" s="60"/>
      <c r="J58" s="60"/>
      <c r="K58" s="60"/>
      <c r="L58" s="66">
        <v>1</v>
      </c>
      <c r="M58" s="68" t="s">
        <v>42</v>
      </c>
      <c r="N58" s="69">
        <v>4641</v>
      </c>
      <c r="O58" s="12">
        <f t="shared" si="0"/>
        <v>4641</v>
      </c>
      <c r="P58" s="77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</row>
    <row r="59" spans="1:32" x14ac:dyDescent="0.25">
      <c r="A59" s="11"/>
      <c r="B59" s="17"/>
      <c r="C59" s="63"/>
      <c r="D59" s="57"/>
      <c r="E59" s="60"/>
      <c r="F59" s="57"/>
      <c r="G59" s="74"/>
      <c r="H59" s="13" t="str">
        <f>+Hoja1!B49</f>
        <v>GRATA DE CEPILLO DE MANO USA</v>
      </c>
      <c r="I59" s="60"/>
      <c r="J59" s="60"/>
      <c r="K59" s="60"/>
      <c r="L59" s="66">
        <v>1</v>
      </c>
      <c r="M59" s="68" t="s">
        <v>42</v>
      </c>
      <c r="N59" s="69">
        <v>42000</v>
      </c>
      <c r="O59" s="12">
        <f t="shared" si="0"/>
        <v>42000</v>
      </c>
      <c r="P59" s="77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</row>
    <row r="60" spans="1:32" x14ac:dyDescent="0.25">
      <c r="A60" s="11"/>
      <c r="B60" s="17"/>
      <c r="C60" s="63"/>
      <c r="D60" s="57"/>
      <c r="E60" s="60"/>
      <c r="F60" s="57"/>
      <c r="G60" s="74"/>
      <c r="H60" s="13" t="str">
        <f>+Hoja1!B50</f>
        <v>RODINADOR 25 AMP ARBE</v>
      </c>
      <c r="I60" s="60"/>
      <c r="J60" s="60"/>
      <c r="K60" s="60"/>
      <c r="L60" s="66">
        <v>1</v>
      </c>
      <c r="M60" s="68" t="s">
        <v>42</v>
      </c>
      <c r="N60" s="69">
        <v>2963000</v>
      </c>
      <c r="O60" s="12">
        <f t="shared" si="0"/>
        <v>2963000</v>
      </c>
      <c r="P60" s="77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</row>
    <row r="61" spans="1:32" x14ac:dyDescent="0.25">
      <c r="A61" s="11"/>
      <c r="B61" s="17"/>
      <c r="C61" s="63"/>
      <c r="D61" s="57"/>
      <c r="E61" s="60"/>
      <c r="F61" s="57"/>
      <c r="G61" s="74"/>
      <c r="H61" s="13" t="str">
        <f>+Hoja1!B51</f>
        <v>SOLUCION PARA BAÑO DE ORO 18K 2N</v>
      </c>
      <c r="I61" s="60"/>
      <c r="J61" s="60"/>
      <c r="K61" s="60"/>
      <c r="L61" s="66">
        <v>1</v>
      </c>
      <c r="M61" s="68" t="s">
        <v>107</v>
      </c>
      <c r="N61" s="69">
        <v>850000</v>
      </c>
      <c r="O61" s="12">
        <f t="shared" si="0"/>
        <v>850000</v>
      </c>
      <c r="P61" s="77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</row>
    <row r="62" spans="1:32" x14ac:dyDescent="0.25">
      <c r="A62" s="11"/>
      <c r="B62" s="17"/>
      <c r="C62" s="63"/>
      <c r="D62" s="57"/>
      <c r="E62" s="60"/>
      <c r="F62" s="57"/>
      <c r="G62" s="74"/>
      <c r="H62" s="13" t="str">
        <f>+Hoja1!B52</f>
        <v>ANODO PARA RODIUM</v>
      </c>
      <c r="I62" s="60"/>
      <c r="J62" s="60"/>
      <c r="K62" s="60"/>
      <c r="L62" s="66">
        <v>1</v>
      </c>
      <c r="M62" s="68" t="s">
        <v>107</v>
      </c>
      <c r="N62" s="69">
        <v>395000</v>
      </c>
      <c r="O62" s="12">
        <f t="shared" si="0"/>
        <v>395000</v>
      </c>
      <c r="P62" s="77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</row>
    <row r="63" spans="1:32" x14ac:dyDescent="0.25">
      <c r="A63" s="11"/>
      <c r="B63" s="17"/>
      <c r="C63" s="63"/>
      <c r="D63" s="57"/>
      <c r="E63" s="60"/>
      <c r="F63" s="57"/>
      <c r="G63" s="74"/>
      <c r="H63" s="13" t="str">
        <f>+Hoja1!B53</f>
        <v>CERA ROSA UNA LIBRA</v>
      </c>
      <c r="I63" s="60"/>
      <c r="J63" s="60"/>
      <c r="K63" s="60"/>
      <c r="L63" s="66">
        <v>1</v>
      </c>
      <c r="M63" s="68" t="s">
        <v>108</v>
      </c>
      <c r="N63" s="69">
        <v>46000</v>
      </c>
      <c r="O63" s="12">
        <f t="shared" si="0"/>
        <v>46000</v>
      </c>
      <c r="P63" s="77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</row>
    <row r="64" spans="1:32" x14ac:dyDescent="0.25">
      <c r="A64" s="1"/>
      <c r="B64" s="17"/>
      <c r="C64" s="63"/>
      <c r="D64" s="57"/>
      <c r="E64" s="60"/>
      <c r="F64" s="57"/>
      <c r="G64" s="74"/>
      <c r="H64" s="13" t="str">
        <f>+Hoja1!B54</f>
        <v>PISTOLA DE FUNDIR TURBO TORCH LP1</v>
      </c>
      <c r="I64" s="60"/>
      <c r="J64" s="60"/>
      <c r="K64" s="60"/>
      <c r="L64" s="66">
        <v>1</v>
      </c>
      <c r="M64" s="68" t="s">
        <v>42</v>
      </c>
      <c r="N64" s="69">
        <v>2287200</v>
      </c>
      <c r="O64" s="12">
        <f t="shared" si="0"/>
        <v>2287200</v>
      </c>
      <c r="P64" s="77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</row>
    <row r="65" spans="1:32" x14ac:dyDescent="0.25">
      <c r="A65" s="1"/>
      <c r="B65" s="17"/>
      <c r="C65" s="63"/>
      <c r="D65" s="57"/>
      <c r="E65" s="60"/>
      <c r="F65" s="57"/>
      <c r="G65" s="74"/>
      <c r="H65" s="13" t="str">
        <f>+Hoja1!B55</f>
        <v xml:space="preserve">TOMBOLA MAGNETICA </v>
      </c>
      <c r="I65" s="60"/>
      <c r="J65" s="60"/>
      <c r="K65" s="60"/>
      <c r="L65" s="66">
        <v>1</v>
      </c>
      <c r="M65" s="68" t="s">
        <v>42</v>
      </c>
      <c r="N65" s="69">
        <v>1695000</v>
      </c>
      <c r="O65" s="12">
        <f t="shared" si="0"/>
        <v>1695000</v>
      </c>
      <c r="P65" s="77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</row>
    <row r="66" spans="1:32" x14ac:dyDescent="0.25">
      <c r="A66" s="1"/>
      <c r="B66" s="17"/>
      <c r="C66" s="63"/>
      <c r="D66" s="57"/>
      <c r="E66" s="60"/>
      <c r="F66" s="57"/>
      <c r="G66" s="74"/>
      <c r="H66" s="13" t="str">
        <f>+Hoja1!B56</f>
        <v>ALICATE PARA DOBLAR</v>
      </c>
      <c r="I66" s="60"/>
      <c r="J66" s="60"/>
      <c r="K66" s="60"/>
      <c r="L66" s="66">
        <v>1</v>
      </c>
      <c r="M66" s="68" t="s">
        <v>42</v>
      </c>
      <c r="N66" s="69">
        <v>110000</v>
      </c>
      <c r="O66" s="12">
        <f t="shared" si="0"/>
        <v>110000</v>
      </c>
      <c r="P66" s="77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</row>
    <row r="67" spans="1:32" x14ac:dyDescent="0.25">
      <c r="A67" s="1"/>
      <c r="B67" s="17"/>
      <c r="C67" s="63"/>
      <c r="D67" s="57"/>
      <c r="E67" s="60"/>
      <c r="F67" s="57"/>
      <c r="G67" s="74"/>
      <c r="H67" s="13" t="str">
        <f>+Hoja1!B57</f>
        <v>SALTEADOR DE ANILLOS</v>
      </c>
      <c r="I67" s="60"/>
      <c r="J67" s="60"/>
      <c r="K67" s="60"/>
      <c r="L67" s="66">
        <v>1</v>
      </c>
      <c r="M67" s="68" t="s">
        <v>42</v>
      </c>
      <c r="N67" s="69">
        <v>1279570</v>
      </c>
      <c r="O67" s="12">
        <f t="shared" si="0"/>
        <v>1279570</v>
      </c>
      <c r="P67" s="77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</row>
    <row r="68" spans="1:32" x14ac:dyDescent="0.25">
      <c r="A68" s="1"/>
      <c r="B68" s="17"/>
      <c r="C68" s="63"/>
      <c r="D68" s="57"/>
      <c r="E68" s="60"/>
      <c r="F68" s="57"/>
      <c r="G68" s="74"/>
      <c r="H68" s="13" t="str">
        <f>+Hoja1!B58</f>
        <v>YUNQUE PLANO</v>
      </c>
      <c r="I68" s="60"/>
      <c r="J68" s="60"/>
      <c r="K68" s="60"/>
      <c r="L68" s="66">
        <v>2</v>
      </c>
      <c r="M68" s="68" t="s">
        <v>42</v>
      </c>
      <c r="N68" s="69">
        <v>50300</v>
      </c>
      <c r="O68" s="12">
        <f t="shared" si="0"/>
        <v>100600</v>
      </c>
      <c r="P68" s="77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</row>
    <row r="69" spans="1:32" ht="24.75" customHeight="1" x14ac:dyDescent="0.25">
      <c r="A69" s="1"/>
      <c r="B69" s="17"/>
      <c r="C69" s="63"/>
      <c r="D69" s="57"/>
      <c r="E69" s="60"/>
      <c r="F69" s="57"/>
      <c r="G69" s="74"/>
      <c r="H69" s="13" t="s">
        <v>105</v>
      </c>
      <c r="I69" s="60"/>
      <c r="J69" s="60"/>
      <c r="K69" s="60"/>
      <c r="L69" s="66">
        <v>1</v>
      </c>
      <c r="M69" s="68"/>
      <c r="N69" s="69">
        <v>214000</v>
      </c>
      <c r="O69" s="12">
        <f t="shared" si="0"/>
        <v>214000</v>
      </c>
      <c r="P69" s="77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</row>
    <row r="70" spans="1:32" x14ac:dyDescent="0.25">
      <c r="A70" s="1"/>
      <c r="B70" s="18"/>
      <c r="C70" s="64"/>
      <c r="D70" s="58"/>
      <c r="E70" s="61"/>
      <c r="F70" s="58"/>
      <c r="G70" s="75"/>
      <c r="H70" s="13"/>
      <c r="I70" s="61"/>
      <c r="J70" s="61"/>
      <c r="K70" s="61"/>
      <c r="L70" s="66"/>
      <c r="M70" s="14"/>
      <c r="N70" s="15"/>
      <c r="O70" s="12"/>
      <c r="P70" s="78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</row>
    <row r="71" spans="1:32" ht="48" customHeight="1" x14ac:dyDescent="0.25">
      <c r="A71" s="1"/>
      <c r="B71" s="19" t="s">
        <v>34</v>
      </c>
      <c r="C71" s="20"/>
      <c r="D71" s="7">
        <v>45118</v>
      </c>
      <c r="E71" s="5" t="s">
        <v>35</v>
      </c>
      <c r="F71" s="7">
        <v>45121</v>
      </c>
      <c r="G71" s="8"/>
      <c r="H71" s="8"/>
      <c r="I71" s="8"/>
      <c r="J71" s="8"/>
      <c r="K71" s="8"/>
      <c r="L71" s="8"/>
      <c r="M71" s="8"/>
      <c r="N71" s="71"/>
      <c r="O71" s="72">
        <f>SUM(O13:O70)</f>
        <v>25261391</v>
      </c>
      <c r="P71" s="9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</row>
    <row r="72" spans="1:32" ht="38.25" customHeight="1" x14ac:dyDescent="0.25">
      <c r="A72" s="1"/>
      <c r="B72" s="19" t="s">
        <v>36</v>
      </c>
      <c r="C72" s="21"/>
      <c r="D72" s="21"/>
      <c r="E72" s="20"/>
      <c r="F72" s="22" t="s">
        <v>44</v>
      </c>
      <c r="G72" s="23"/>
      <c r="H72" s="23"/>
      <c r="I72" s="23"/>
      <c r="J72" s="23"/>
      <c r="K72" s="23"/>
      <c r="L72" s="23"/>
      <c r="M72" s="23"/>
      <c r="N72" s="23"/>
      <c r="O72" s="23"/>
      <c r="P72" s="24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</row>
    <row r="73" spans="1:32" x14ac:dyDescent="0.25">
      <c r="A73" s="1"/>
      <c r="B73" s="19" t="s">
        <v>37</v>
      </c>
      <c r="C73" s="21"/>
      <c r="D73" s="21"/>
      <c r="E73" s="20"/>
      <c r="F73" s="22" t="s">
        <v>44</v>
      </c>
      <c r="G73" s="23"/>
      <c r="H73" s="23"/>
      <c r="I73" s="23"/>
      <c r="J73" s="23"/>
      <c r="K73" s="23"/>
      <c r="L73" s="23"/>
      <c r="M73" s="23"/>
      <c r="N73" s="23"/>
      <c r="O73" s="23"/>
      <c r="P73" s="24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</row>
    <row r="74" spans="1:32" ht="15.75" customHeight="1" x14ac:dyDescent="0.25">
      <c r="A74" s="1"/>
      <c r="B74" s="47" t="s">
        <v>38</v>
      </c>
      <c r="C74" s="48"/>
      <c r="D74" s="48"/>
      <c r="E74" s="49"/>
      <c r="F74" s="25" t="s">
        <v>45</v>
      </c>
      <c r="G74" s="26"/>
      <c r="H74" s="26"/>
      <c r="I74" s="26"/>
      <c r="J74" s="26"/>
      <c r="K74" s="26"/>
      <c r="L74" s="26"/>
      <c r="M74" s="26"/>
      <c r="N74" s="26"/>
      <c r="O74" s="26"/>
      <c r="P74" s="27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</row>
    <row r="75" spans="1:32" ht="15.7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</row>
    <row r="76" spans="1:32" ht="15.7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</row>
    <row r="77" spans="1:32" ht="15.7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</row>
    <row r="78" spans="1:32" ht="15.7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</row>
    <row r="79" spans="1:32" ht="15.7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</row>
    <row r="80" spans="1:32" ht="15.7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</row>
    <row r="81" spans="1:32" ht="15.7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</row>
    <row r="82" spans="1:32" ht="15.7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</row>
    <row r="83" spans="1:32" ht="15.7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</row>
    <row r="84" spans="1:32" ht="15.7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</row>
    <row r="85" spans="1:32" ht="15.7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</row>
    <row r="86" spans="1:32" ht="15.7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</row>
    <row r="87" spans="1:32" ht="15.7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</row>
    <row r="88" spans="1:32" ht="15.7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</row>
    <row r="89" spans="1:32" ht="15.7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</row>
    <row r="90" spans="1:32" ht="15.7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</row>
    <row r="91" spans="1:32" ht="15.7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</row>
    <row r="92" spans="1:32" ht="15.7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</row>
    <row r="93" spans="1:32" ht="15.7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</row>
    <row r="94" spans="1:32" ht="15.7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</row>
    <row r="95" spans="1:32" ht="15.7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</row>
    <row r="96" spans="1:32" ht="15.7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</row>
    <row r="97" spans="1:32" ht="15.7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</row>
    <row r="98" spans="1:32" ht="15.7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</row>
    <row r="99" spans="1:32" ht="15.7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</row>
    <row r="100" spans="1:32" ht="15.7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</row>
    <row r="101" spans="1:32" ht="15.7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</row>
    <row r="102" spans="1:32" ht="15.7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</row>
    <row r="103" spans="1:32" ht="15.7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</row>
    <row r="104" spans="1:32" ht="15.7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</row>
    <row r="105" spans="1:32" ht="15.7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</row>
    <row r="106" spans="1:32" ht="15.7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</row>
    <row r="107" spans="1:32" ht="15.7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</row>
    <row r="108" spans="1:32" ht="15.7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</row>
    <row r="109" spans="1:32" ht="15.7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</row>
    <row r="110" spans="1:32" ht="15.7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</row>
    <row r="111" spans="1:32" ht="15.7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</row>
    <row r="112" spans="1:32" ht="15.7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</row>
    <row r="113" spans="1:32" ht="15.7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</row>
    <row r="114" spans="1:32" ht="15.7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</row>
    <row r="115" spans="1:32" ht="15.7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</row>
    <row r="116" spans="1:32" ht="15.7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</row>
    <row r="117" spans="1:32" ht="15.7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</row>
    <row r="118" spans="1:32" ht="15.7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</row>
    <row r="119" spans="1:32" ht="15.7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</row>
    <row r="120" spans="1:32" ht="15.7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</row>
    <row r="121" spans="1:32" ht="15.7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</row>
    <row r="122" spans="1:32" ht="15.7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</row>
    <row r="123" spans="1:32" ht="15.7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</row>
    <row r="124" spans="1:32" ht="15.7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</row>
    <row r="125" spans="1:32" ht="15.7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</row>
    <row r="126" spans="1:32" ht="15.7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</row>
    <row r="127" spans="1:32" ht="15.7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</row>
    <row r="128" spans="1:32" ht="15.7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</row>
    <row r="129" spans="1:32" ht="15.7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</row>
    <row r="130" spans="1:32" ht="15.7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</row>
    <row r="131" spans="1:32" ht="15.7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</row>
    <row r="132" spans="1:32" ht="15.7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</row>
    <row r="133" spans="1:32" ht="15.7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</row>
    <row r="134" spans="1:32" ht="15.7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</row>
    <row r="135" spans="1:32" ht="15.7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</row>
    <row r="136" spans="1:32" ht="15.7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</row>
    <row r="137" spans="1:32" ht="15.7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</row>
    <row r="138" spans="1:32" ht="15.7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</row>
    <row r="139" spans="1:32" ht="15.7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</row>
    <row r="140" spans="1:32" ht="15.7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</row>
    <row r="141" spans="1:32" ht="15.7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</row>
    <row r="142" spans="1:32" ht="15.7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</row>
    <row r="143" spans="1:32" ht="15.7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</row>
    <row r="144" spans="1:32" ht="15.7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</row>
    <row r="145" spans="1:32" ht="15.7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</row>
    <row r="146" spans="1:32" ht="15.7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</row>
    <row r="147" spans="1:32" ht="15.7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</row>
    <row r="148" spans="1:32" ht="15.7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</row>
    <row r="149" spans="1:32" ht="15.7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</row>
    <row r="150" spans="1:32" ht="15.7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</row>
    <row r="151" spans="1:32" ht="15.7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</row>
    <row r="152" spans="1:32" ht="15.7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</row>
    <row r="153" spans="1:32" ht="15.7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</row>
    <row r="154" spans="1:32" ht="15.7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</row>
    <row r="155" spans="1:32" ht="15.7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</row>
    <row r="156" spans="1:32" ht="15.7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</row>
    <row r="157" spans="1:32" ht="15.7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</row>
    <row r="158" spans="1:32" ht="15.7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</row>
    <row r="159" spans="1:32" ht="15.7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</row>
    <row r="160" spans="1:32" ht="15.7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</row>
    <row r="161" spans="1:32" ht="15.7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</row>
    <row r="162" spans="1:32" ht="15.7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</row>
    <row r="163" spans="1:32" ht="15.7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</row>
    <row r="164" spans="1:32" ht="15.7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</row>
    <row r="165" spans="1:32" ht="15.7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</row>
    <row r="166" spans="1:32" ht="15.7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</row>
    <row r="167" spans="1:32" ht="15.7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</row>
    <row r="168" spans="1:32" ht="15.7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</row>
    <row r="169" spans="1:32" ht="15.7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</row>
    <row r="170" spans="1:32" ht="15.7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</row>
    <row r="171" spans="1:32" ht="15.7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</row>
    <row r="172" spans="1:32" ht="15.7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</row>
    <row r="173" spans="1:32" ht="15.7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</row>
    <row r="174" spans="1:32" ht="15.7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</row>
    <row r="175" spans="1:32" ht="15.7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</row>
    <row r="176" spans="1:32" ht="15.7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</row>
    <row r="177" spans="1:32" ht="15.7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</row>
    <row r="178" spans="1:32" ht="15.7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</row>
    <row r="179" spans="1:32" ht="15.7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</row>
    <row r="180" spans="1:32" ht="15.7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</row>
    <row r="181" spans="1:32" ht="15.7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</row>
    <row r="182" spans="1:32" ht="15.7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</row>
    <row r="183" spans="1:32" ht="15.7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</row>
    <row r="184" spans="1:32" ht="15.7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</row>
    <row r="185" spans="1:32" ht="15.7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</row>
    <row r="186" spans="1:32" ht="15.7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</row>
    <row r="187" spans="1:32" ht="15.7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</row>
    <row r="188" spans="1:32" ht="15.7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</row>
    <row r="189" spans="1:32" ht="15.7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</row>
    <row r="190" spans="1:32" ht="15.7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</row>
    <row r="191" spans="1:32" ht="15.7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</row>
    <row r="192" spans="1:32" ht="15.7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</row>
    <row r="193" spans="1:32" ht="15.7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</row>
    <row r="194" spans="1:32" ht="15.7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</row>
    <row r="195" spans="1:32" ht="15.7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</row>
    <row r="196" spans="1:32" ht="15.7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</row>
    <row r="197" spans="1:32" ht="15.7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</row>
    <row r="198" spans="1:32" ht="15.7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</row>
    <row r="199" spans="1:32" ht="15.7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</row>
    <row r="200" spans="1:32" ht="15.7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</row>
    <row r="201" spans="1:32" ht="15.7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</row>
    <row r="202" spans="1:32" ht="15.7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</row>
    <row r="203" spans="1:32" ht="15.7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</row>
    <row r="204" spans="1:32" ht="15.7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</row>
    <row r="205" spans="1:32" ht="15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</row>
    <row r="206" spans="1:32" ht="15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</row>
    <row r="207" spans="1:32" ht="15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</row>
    <row r="208" spans="1:32" ht="15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</row>
    <row r="209" spans="1:32" ht="15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</row>
    <row r="210" spans="1:32" ht="15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</row>
    <row r="211" spans="1:32" ht="15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</row>
    <row r="212" spans="1:32" ht="15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</row>
    <row r="213" spans="1:32" ht="15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</row>
    <row r="214" spans="1:32" ht="15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</row>
    <row r="215" spans="1:32" ht="15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</row>
    <row r="216" spans="1:32" ht="15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</row>
    <row r="217" spans="1:32" ht="15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</row>
    <row r="218" spans="1:32" ht="15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</row>
    <row r="219" spans="1:32" ht="15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</row>
    <row r="220" spans="1:32" ht="15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</row>
    <row r="221" spans="1:32" ht="15.7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</row>
    <row r="222" spans="1:32" ht="15.7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</row>
    <row r="223" spans="1:32" ht="15.7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</row>
    <row r="224" spans="1:32" ht="15.7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</row>
    <row r="225" spans="1:32" ht="15.7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</row>
    <row r="226" spans="1:32" ht="15.7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</row>
    <row r="227" spans="1:32" ht="15.7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</row>
    <row r="228" spans="1:32" ht="15.7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</row>
    <row r="229" spans="1:32" ht="15.7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</row>
    <row r="230" spans="1:32" ht="15.7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</row>
    <row r="231" spans="1:32" ht="15.7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</row>
    <row r="232" spans="1:32" ht="15.7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</row>
    <row r="233" spans="1:32" ht="15.7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</row>
    <row r="234" spans="1:32" ht="15.7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</row>
    <row r="235" spans="1:32" ht="15.7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</row>
    <row r="236" spans="1:32" ht="15.7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</row>
    <row r="237" spans="1:32" ht="15.7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</row>
    <row r="238" spans="1:32" ht="15.7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</row>
    <row r="239" spans="1:32" ht="15.7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</row>
    <row r="240" spans="1:32" ht="15.7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</row>
    <row r="241" spans="1:32" ht="15.7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</row>
    <row r="242" spans="1:32" ht="15.7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</row>
    <row r="243" spans="1:32" ht="15.7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</row>
    <row r="244" spans="1:32" ht="15.7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</row>
    <row r="245" spans="1:32" ht="15.7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</row>
    <row r="246" spans="1:32" ht="15.7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</row>
    <row r="247" spans="1:32" ht="15.7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</row>
    <row r="248" spans="1:32" ht="15.7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</row>
    <row r="249" spans="1:32" ht="15.7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</row>
    <row r="250" spans="1:32" ht="15.7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</row>
    <row r="251" spans="1:32" ht="15.7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</row>
    <row r="252" spans="1:32" ht="15.7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</row>
    <row r="253" spans="1:32" ht="15.7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</row>
    <row r="254" spans="1:32" ht="15.7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</row>
    <row r="255" spans="1:32" ht="15.7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</row>
    <row r="256" spans="1:32" ht="15.7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</row>
    <row r="257" spans="1:32" ht="15.7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</row>
    <row r="258" spans="1:32" ht="15.7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</row>
    <row r="259" spans="1:32" ht="15.7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</row>
    <row r="260" spans="1:32" ht="15.7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</row>
    <row r="261" spans="1:32" ht="15.7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</row>
    <row r="262" spans="1:32" ht="15.7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</row>
    <row r="263" spans="1:32" ht="15.7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</row>
    <row r="264" spans="1:32" ht="15.7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</row>
    <row r="265" spans="1:32" ht="15.7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</row>
    <row r="266" spans="1:32" ht="15.7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</row>
    <row r="267" spans="1:32" ht="15.7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</row>
    <row r="268" spans="1:32" ht="15.7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</row>
    <row r="269" spans="1:32" ht="15.7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</row>
    <row r="270" spans="1:32" ht="15.7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</row>
    <row r="271" spans="1:32" ht="15.7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</row>
    <row r="272" spans="1:32" ht="15.7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</row>
    <row r="273" spans="1:32" ht="15.7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</row>
    <row r="274" spans="1:32" ht="15.7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</row>
    <row r="275" spans="1:32" ht="15.7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</row>
    <row r="276" spans="1:32" ht="15.7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</row>
    <row r="277" spans="1:32" ht="15.7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</row>
    <row r="278" spans="1:32" ht="15.7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</row>
    <row r="279" spans="1:32" ht="15.7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</row>
    <row r="280" spans="1:32" ht="15.7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</row>
    <row r="281" spans="1:32" ht="15.7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</row>
    <row r="282" spans="1:32" ht="15.7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</row>
    <row r="283" spans="1:32" ht="15.7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</row>
    <row r="284" spans="1:32" ht="15.7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</row>
    <row r="285" spans="1:32" ht="15.7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</row>
    <row r="286" spans="1:32" ht="15.7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</row>
    <row r="287" spans="1:32" ht="15.7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</row>
    <row r="288" spans="1:32" ht="15.7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</row>
    <row r="289" spans="1:32" ht="15.7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</row>
    <row r="290" spans="1:32" ht="15.7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</row>
    <row r="291" spans="1:32" ht="15.7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</row>
    <row r="292" spans="1:32" ht="15.7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</row>
    <row r="293" spans="1:32" ht="15.7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</row>
    <row r="294" spans="1:32" ht="15.7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</row>
    <row r="295" spans="1:32" ht="15.7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</row>
    <row r="296" spans="1:32" ht="15.7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</row>
    <row r="297" spans="1:32" ht="15.7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</row>
    <row r="298" spans="1:32" ht="15.7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</row>
    <row r="299" spans="1:32" ht="15.7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</row>
    <row r="300" spans="1:32" ht="15.7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</row>
    <row r="301" spans="1:32" ht="15.7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</row>
    <row r="302" spans="1:32" ht="15.7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</row>
    <row r="303" spans="1:32" ht="15.7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</row>
    <row r="304" spans="1:32" ht="15.7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</row>
    <row r="305" spans="1:32" ht="15.7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</row>
    <row r="306" spans="1:32" ht="15.7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</row>
    <row r="307" spans="1:32" ht="15.7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</row>
    <row r="308" spans="1:32" ht="15.7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</row>
    <row r="309" spans="1:32" ht="15.75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</row>
    <row r="310" spans="1:32" ht="15.75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</row>
    <row r="311" spans="1:32" ht="15.75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</row>
    <row r="312" spans="1:32" ht="15.75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</row>
    <row r="313" spans="1:32" ht="15.75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</row>
    <row r="314" spans="1:32" ht="15.75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</row>
    <row r="315" spans="1:32" ht="15.75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</row>
    <row r="316" spans="1:32" ht="15.75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</row>
    <row r="317" spans="1:32" ht="15.75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</row>
    <row r="318" spans="1:32" ht="15.75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</row>
    <row r="319" spans="1:32" ht="15.75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</row>
    <row r="320" spans="1:32" ht="15.75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</row>
    <row r="321" spans="1:32" ht="15.75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</row>
    <row r="322" spans="1:32" ht="15.75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</row>
    <row r="323" spans="1:32" ht="15.75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</row>
    <row r="324" spans="1:32" ht="15.75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</row>
    <row r="325" spans="1:32" ht="15.75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</row>
    <row r="326" spans="1:32" ht="15.75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</row>
    <row r="327" spans="1:32" ht="15.75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</row>
    <row r="328" spans="1:32" ht="15.75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</row>
    <row r="329" spans="1:32" ht="15.75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</row>
    <row r="330" spans="1:32" ht="15.75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</row>
    <row r="331" spans="1:32" ht="15.75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</row>
    <row r="332" spans="1:32" ht="15.75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</row>
    <row r="333" spans="1:32" ht="15.75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</row>
    <row r="334" spans="1:32" ht="15.75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</row>
    <row r="335" spans="1:32" ht="15.75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</row>
    <row r="336" spans="1:32" ht="15.75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</row>
    <row r="337" spans="1:32" ht="15.75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</row>
    <row r="338" spans="1:32" ht="15.75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</row>
    <row r="339" spans="1:32" ht="15.75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</row>
    <row r="340" spans="1:32" ht="15.75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</row>
    <row r="341" spans="1:32" ht="15.75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</row>
    <row r="342" spans="1:32" ht="15.75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</row>
    <row r="343" spans="1:32" ht="15.75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</row>
    <row r="344" spans="1:32" ht="15.75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</row>
    <row r="345" spans="1:32" ht="15.75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</row>
    <row r="346" spans="1:32" ht="15.75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</row>
    <row r="347" spans="1:32" ht="15.75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</row>
    <row r="348" spans="1:32" ht="15.75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</row>
    <row r="349" spans="1:32" ht="15.75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</row>
    <row r="350" spans="1:32" ht="15.75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</row>
    <row r="351" spans="1:32" ht="15.75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</row>
    <row r="352" spans="1:32" ht="15.75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</row>
    <row r="353" spans="1:32" ht="15.75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</row>
    <row r="354" spans="1:32" ht="15.75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</row>
    <row r="355" spans="1:32" ht="15.75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</row>
    <row r="356" spans="1:32" ht="15.75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</row>
    <row r="357" spans="1:32" ht="15.75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</row>
    <row r="358" spans="1:32" ht="15.75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</row>
    <row r="359" spans="1:32" ht="15.75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</row>
    <row r="360" spans="1:32" ht="15.75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</row>
    <row r="361" spans="1:32" ht="15.75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</row>
    <row r="362" spans="1:32" ht="15.75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</row>
    <row r="363" spans="1:32" ht="15.75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</row>
    <row r="364" spans="1:32" ht="15.75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</row>
    <row r="365" spans="1:32" ht="15.75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</row>
    <row r="366" spans="1:32" ht="15.75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</row>
    <row r="367" spans="1:32" ht="15.75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</row>
    <row r="368" spans="1:32" ht="15.75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</row>
    <row r="369" spans="1:32" ht="15.75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</row>
    <row r="370" spans="1:32" ht="15.75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</row>
    <row r="371" spans="1:32" ht="15.75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</row>
    <row r="372" spans="1:32" ht="15.75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</row>
    <row r="373" spans="1:32" ht="15.75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</row>
    <row r="374" spans="1:32" ht="15.75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</row>
    <row r="375" spans="1:32" ht="15.75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</row>
    <row r="376" spans="1:32" ht="15.75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</row>
    <row r="377" spans="1:32" ht="15.75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</row>
    <row r="378" spans="1:32" ht="15.75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</row>
    <row r="379" spans="1:32" ht="15.75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</row>
    <row r="380" spans="1:32" ht="15.75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</row>
    <row r="381" spans="1:32" ht="15.75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</row>
    <row r="382" spans="1:32" ht="15.75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</row>
    <row r="383" spans="1:32" ht="15.75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</row>
    <row r="384" spans="1:32" ht="15.75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</row>
    <row r="385" spans="1:32" ht="15.75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</row>
    <row r="386" spans="1:32" ht="15.75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</row>
    <row r="387" spans="1:32" ht="15.75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</row>
    <row r="388" spans="1:32" ht="15.75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</row>
    <row r="389" spans="1:32" ht="15.75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</row>
    <row r="390" spans="1:32" ht="15.75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</row>
    <row r="391" spans="1:32" ht="15.75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</row>
    <row r="392" spans="1:32" ht="15.75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</row>
    <row r="393" spans="1:32" ht="15.75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</row>
    <row r="394" spans="1:32" ht="15.75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</row>
    <row r="395" spans="1:32" ht="15.75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</row>
    <row r="396" spans="1:32" ht="15.75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</row>
    <row r="397" spans="1:32" ht="15.75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</row>
    <row r="398" spans="1:32" ht="15.75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</row>
    <row r="399" spans="1:32" ht="15.75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</row>
    <row r="400" spans="1:32" ht="15.75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</row>
    <row r="401" spans="1:32" ht="15.75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</row>
    <row r="402" spans="1:32" ht="15.75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</row>
    <row r="403" spans="1:32" ht="15.75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</row>
    <row r="404" spans="1:32" ht="15.75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</row>
    <row r="405" spans="1:32" ht="15.75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</row>
    <row r="406" spans="1:32" ht="15.75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</row>
    <row r="407" spans="1:32" ht="15.75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</row>
    <row r="408" spans="1:32" ht="15.75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</row>
    <row r="409" spans="1:32" ht="15.75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</row>
    <row r="410" spans="1:32" ht="15.75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</row>
    <row r="411" spans="1:32" ht="15.75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</row>
    <row r="412" spans="1:32" ht="15.75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</row>
    <row r="413" spans="1:32" ht="15.75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</row>
    <row r="414" spans="1:32" ht="15.75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</row>
    <row r="415" spans="1:32" ht="15.75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</row>
    <row r="416" spans="1:32" ht="15.75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</row>
    <row r="417" spans="1:32" ht="15.75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</row>
    <row r="418" spans="1:32" ht="15.75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</row>
    <row r="419" spans="1:32" ht="15.75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</row>
    <row r="420" spans="1:32" ht="15.75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</row>
    <row r="421" spans="1:32" ht="15.75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</row>
    <row r="422" spans="1:32" ht="15.75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</row>
    <row r="423" spans="1:32" ht="15.75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</row>
    <row r="424" spans="1:32" ht="15.75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</row>
    <row r="425" spans="1:32" ht="15.75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</row>
    <row r="426" spans="1:32" ht="15.75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</row>
    <row r="427" spans="1:32" ht="15.75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</row>
    <row r="428" spans="1:32" ht="15.75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</row>
    <row r="429" spans="1:32" ht="15.75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</row>
    <row r="430" spans="1:32" ht="15.75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</row>
    <row r="431" spans="1:32" ht="15.75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</row>
    <row r="432" spans="1:32" ht="15.75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</row>
    <row r="433" spans="1:32" ht="15.75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</row>
    <row r="434" spans="1:32" ht="15.75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</row>
    <row r="435" spans="1:32" ht="15.75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</row>
    <row r="436" spans="1:32" ht="15.75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</row>
    <row r="437" spans="1:32" ht="15.75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</row>
    <row r="438" spans="1:32" ht="15.75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</row>
    <row r="439" spans="1:32" ht="15.75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</row>
    <row r="440" spans="1:32" ht="15.75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</row>
    <row r="441" spans="1:32" ht="15.75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</row>
    <row r="442" spans="1:32" ht="15.75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</row>
    <row r="443" spans="1:32" ht="15.75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</row>
    <row r="444" spans="1:32" ht="15.75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</row>
    <row r="445" spans="1:32" ht="15.75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</row>
    <row r="446" spans="1:32" ht="15.75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</row>
    <row r="447" spans="1:32" ht="15.75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</row>
    <row r="448" spans="1:32" ht="15.75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</row>
    <row r="449" spans="1:32" ht="15.75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</row>
    <row r="450" spans="1:32" ht="15.75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</row>
    <row r="451" spans="1:32" ht="15.75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</row>
    <row r="452" spans="1:32" ht="15.75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</row>
    <row r="453" spans="1:32" ht="15.75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</row>
    <row r="454" spans="1:32" ht="15.75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</row>
    <row r="455" spans="1:32" ht="15.75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</row>
    <row r="456" spans="1:32" ht="15.75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</row>
    <row r="457" spans="1:32" ht="15.75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</row>
    <row r="458" spans="1:32" ht="15.75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</row>
    <row r="459" spans="1:32" ht="15.75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</row>
    <row r="460" spans="1:32" ht="15.75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</row>
    <row r="461" spans="1:32" ht="15.75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</row>
    <row r="462" spans="1:32" ht="15.75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</row>
    <row r="463" spans="1:32" ht="15.75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</row>
    <row r="464" spans="1:32" ht="15.75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</row>
    <row r="465" spans="1:32" ht="15.75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</row>
    <row r="466" spans="1:32" ht="15.75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</row>
    <row r="467" spans="1:32" ht="15.75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</row>
    <row r="468" spans="1:32" ht="15.75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</row>
    <row r="469" spans="1:32" ht="15.75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</row>
    <row r="470" spans="1:32" ht="15.75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</row>
    <row r="471" spans="1:32" ht="15.75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</row>
    <row r="472" spans="1:32" ht="15.75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</row>
    <row r="473" spans="1:32" ht="15.75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</row>
    <row r="474" spans="1:32" ht="15.75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</row>
    <row r="475" spans="1:32" ht="15.75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</row>
    <row r="476" spans="1:32" ht="15.75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</row>
    <row r="477" spans="1:32" ht="15.75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</row>
    <row r="478" spans="1:32" ht="15.75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</row>
    <row r="479" spans="1:32" ht="15.75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</row>
    <row r="480" spans="1:32" ht="15.75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</row>
    <row r="481" spans="1:32" ht="15.75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</row>
    <row r="482" spans="1:32" ht="15.75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</row>
    <row r="483" spans="1:32" ht="15.75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</row>
    <row r="484" spans="1:32" ht="15.75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</row>
    <row r="485" spans="1:32" ht="15.75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</row>
    <row r="486" spans="1:32" ht="15.75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</row>
    <row r="487" spans="1:32" ht="15.75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</row>
    <row r="488" spans="1:32" ht="15.75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</row>
    <row r="489" spans="1:32" ht="15.75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</row>
    <row r="490" spans="1:32" ht="15.75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</row>
    <row r="491" spans="1:32" ht="15.75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</row>
    <row r="492" spans="1:32" ht="15.75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</row>
    <row r="493" spans="1:32" ht="15.75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</row>
    <row r="494" spans="1:32" ht="15.75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</row>
    <row r="495" spans="1:32" ht="15.75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</row>
    <row r="496" spans="1:32" ht="15.75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</row>
    <row r="497" spans="1:32" ht="15.75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</row>
    <row r="498" spans="1:32" ht="15.75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</row>
    <row r="499" spans="1:32" ht="15.75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</row>
    <row r="500" spans="1:32" ht="15.75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</row>
    <row r="501" spans="1:32" ht="15.75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</row>
    <row r="502" spans="1:32" ht="15.75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</row>
    <row r="503" spans="1:32" ht="15.75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</row>
    <row r="504" spans="1:32" ht="15.75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</row>
    <row r="505" spans="1:32" ht="15.75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</row>
    <row r="506" spans="1:32" ht="15.75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</row>
    <row r="507" spans="1:32" ht="15.75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</row>
    <row r="508" spans="1:32" ht="15.75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</row>
    <row r="509" spans="1:32" ht="15.75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</row>
    <row r="510" spans="1:32" ht="15.75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</row>
    <row r="511" spans="1:32" ht="15.75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</row>
    <row r="512" spans="1:32" ht="15.75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</row>
    <row r="513" spans="1:32" ht="15.75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</row>
    <row r="514" spans="1:32" ht="15.75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</row>
    <row r="515" spans="1:32" ht="15.75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</row>
    <row r="516" spans="1:32" ht="15.75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</row>
    <row r="517" spans="1:32" ht="15.75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</row>
    <row r="518" spans="1:32" ht="15.75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</row>
    <row r="519" spans="1:32" ht="15.75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</row>
    <row r="520" spans="1:32" ht="15.75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</row>
    <row r="521" spans="1:32" ht="15.75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</row>
    <row r="522" spans="1:32" ht="15.75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</row>
    <row r="523" spans="1:32" ht="15.75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</row>
    <row r="524" spans="1:32" ht="15.75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</row>
    <row r="525" spans="1:32" ht="15.75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</row>
    <row r="526" spans="1:32" ht="15.75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</row>
    <row r="527" spans="1:32" ht="15.75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</row>
    <row r="528" spans="1:32" ht="15.75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</row>
    <row r="529" spans="1:32" ht="15.75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</row>
    <row r="530" spans="1:32" ht="15.75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</row>
    <row r="531" spans="1:32" ht="15.75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</row>
    <row r="532" spans="1:32" ht="15.75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</row>
    <row r="533" spans="1:32" ht="15.75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</row>
    <row r="534" spans="1:32" ht="15.75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</row>
    <row r="535" spans="1:32" ht="15.75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</row>
    <row r="536" spans="1:32" ht="15.75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</row>
    <row r="537" spans="1:32" ht="15.75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</row>
    <row r="538" spans="1:32" ht="15.75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</row>
    <row r="539" spans="1:32" ht="15.75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</row>
    <row r="540" spans="1:32" ht="15.75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</row>
    <row r="541" spans="1:32" ht="15.75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</row>
    <row r="542" spans="1:32" ht="15.75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</row>
    <row r="543" spans="1:32" ht="15.75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</row>
    <row r="544" spans="1:32" ht="15.75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</row>
    <row r="545" spans="1:32" ht="15.75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</row>
    <row r="546" spans="1:32" ht="15.75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</row>
    <row r="547" spans="1:32" ht="15.75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</row>
    <row r="548" spans="1:32" ht="15.75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</row>
    <row r="549" spans="1:32" ht="15.75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</row>
    <row r="550" spans="1:32" ht="15.75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</row>
    <row r="551" spans="1:32" ht="15.75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</row>
    <row r="552" spans="1:32" ht="15.75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</row>
    <row r="553" spans="1:32" ht="15.75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</row>
    <row r="554" spans="1:32" ht="15.75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</row>
    <row r="555" spans="1:32" ht="15.75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</row>
    <row r="556" spans="1:32" ht="15.75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</row>
    <row r="557" spans="1:32" ht="15.75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</row>
    <row r="558" spans="1:32" ht="15.75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</row>
    <row r="559" spans="1:32" ht="15.75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</row>
    <row r="560" spans="1:32" ht="15.75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</row>
    <row r="561" spans="1:32" ht="15.75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</row>
    <row r="562" spans="1:32" ht="15.75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</row>
    <row r="563" spans="1:32" ht="15.75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</row>
    <row r="564" spans="1:32" ht="15.75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</row>
    <row r="565" spans="1:32" ht="15.75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</row>
    <row r="566" spans="1:32" ht="15.75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</row>
    <row r="567" spans="1:32" ht="15.75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</row>
    <row r="568" spans="1:32" ht="15.75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</row>
    <row r="569" spans="1:32" ht="15.75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</row>
    <row r="570" spans="1:32" ht="15.75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</row>
    <row r="571" spans="1:32" ht="15.75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</row>
    <row r="572" spans="1:32" ht="15.75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</row>
    <row r="573" spans="1:32" ht="15.75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</row>
    <row r="574" spans="1:32" ht="15.75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</row>
    <row r="575" spans="1:32" ht="15.75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</row>
    <row r="576" spans="1:32" ht="15.75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</row>
    <row r="577" spans="1:32" ht="15.75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</row>
    <row r="578" spans="1:32" ht="15.75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</row>
    <row r="579" spans="1:32" ht="15.75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</row>
    <row r="580" spans="1:32" ht="15.75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</row>
    <row r="581" spans="1:32" ht="15.75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</row>
    <row r="582" spans="1:32" ht="15.75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</row>
    <row r="583" spans="1:32" ht="15.75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</row>
    <row r="584" spans="1:32" ht="15.75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</row>
    <row r="585" spans="1:32" ht="15.75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</row>
    <row r="586" spans="1:32" ht="15.75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</row>
    <row r="587" spans="1:32" ht="15.75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</row>
    <row r="588" spans="1:32" ht="15.75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</row>
    <row r="589" spans="1:32" ht="15.75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</row>
    <row r="590" spans="1:32" ht="15.75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</row>
    <row r="591" spans="1:32" ht="15.75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</row>
    <row r="592" spans="1:32" ht="15.75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</row>
    <row r="593" spans="1:32" ht="15.75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</row>
    <row r="594" spans="1:32" ht="15.75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</row>
    <row r="595" spans="1:32" ht="15.75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</row>
    <row r="596" spans="1:32" ht="15.75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</row>
    <row r="597" spans="1:32" ht="15.75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</row>
    <row r="598" spans="1:32" ht="15.75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</row>
    <row r="599" spans="1:32" ht="15.75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</row>
    <row r="600" spans="1:32" ht="15.75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</row>
    <row r="601" spans="1:32" ht="15.75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</row>
    <row r="602" spans="1:32" ht="15.75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</row>
    <row r="603" spans="1:32" ht="15.75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</row>
    <row r="604" spans="1:32" ht="15.75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</row>
    <row r="605" spans="1:32" ht="15.75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</row>
    <row r="606" spans="1:32" ht="15.75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</row>
    <row r="607" spans="1:32" ht="15.75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</row>
    <row r="608" spans="1:32" ht="15.75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</row>
    <row r="609" spans="1:32" ht="15.75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</row>
    <row r="610" spans="1:32" ht="15.75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</row>
    <row r="611" spans="1:32" ht="15.75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</row>
    <row r="612" spans="1:32" ht="15.75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</row>
    <row r="613" spans="1:32" ht="15.75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</row>
    <row r="614" spans="1:32" ht="15.75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</row>
    <row r="615" spans="1:32" ht="15.75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</row>
    <row r="616" spans="1:32" ht="15.75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</row>
    <row r="617" spans="1:32" ht="15.75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</row>
    <row r="618" spans="1:32" ht="15.75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</row>
    <row r="619" spans="1:32" ht="15.75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</row>
    <row r="620" spans="1:32" ht="15.75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</row>
    <row r="621" spans="1:32" ht="15.75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</row>
    <row r="622" spans="1:32" ht="15.75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</row>
    <row r="623" spans="1:32" ht="15.75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</row>
    <row r="624" spans="1:32" ht="15.75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</row>
    <row r="625" spans="1:32" ht="15.75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</row>
    <row r="626" spans="1:32" ht="15.75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</row>
    <row r="627" spans="1:32" ht="15.75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</row>
    <row r="628" spans="1:32" ht="15.75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</row>
    <row r="629" spans="1:32" ht="15.75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</row>
    <row r="630" spans="1:32" ht="15.75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</row>
    <row r="631" spans="1:32" ht="15.75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</row>
    <row r="632" spans="1:32" ht="15.75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</row>
    <row r="633" spans="1:32" ht="15.75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</row>
    <row r="634" spans="1:32" ht="15.75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</row>
    <row r="635" spans="1:32" ht="15.75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</row>
    <row r="636" spans="1:32" ht="15.75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</row>
    <row r="637" spans="1:32" ht="15.75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</row>
    <row r="638" spans="1:32" ht="15.75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</row>
    <row r="639" spans="1:32" ht="15.75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</row>
    <row r="640" spans="1:32" ht="15.75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</row>
    <row r="641" spans="1:32" ht="15.75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</row>
    <row r="642" spans="1:32" ht="15.75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</row>
    <row r="643" spans="1:32" ht="15.75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</row>
    <row r="644" spans="1:32" ht="15.75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</row>
    <row r="645" spans="1:32" ht="15.75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</row>
    <row r="646" spans="1:32" ht="15.75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</row>
    <row r="647" spans="1:32" ht="15.75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</row>
    <row r="648" spans="1:32" ht="15.75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</row>
    <row r="649" spans="1:32" ht="15.75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</row>
    <row r="650" spans="1:32" ht="15.75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</row>
    <row r="651" spans="1:32" ht="15.75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</row>
    <row r="652" spans="1:32" ht="15.75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</row>
    <row r="653" spans="1:32" ht="15.75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</row>
    <row r="654" spans="1:32" ht="15.75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</row>
    <row r="655" spans="1:32" ht="15.75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</row>
    <row r="656" spans="1:32" ht="15.75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</row>
    <row r="657" spans="1:32" ht="15.75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</row>
    <row r="658" spans="1:32" ht="15.75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</row>
    <row r="659" spans="1:32" ht="15.75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</row>
    <row r="660" spans="1:32" ht="15.75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</row>
    <row r="661" spans="1:32" ht="15.75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</row>
    <row r="662" spans="1:32" ht="15.75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</row>
    <row r="663" spans="1:32" ht="15.75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</row>
    <row r="664" spans="1:32" ht="15.75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</row>
    <row r="665" spans="1:32" ht="15.75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</row>
    <row r="666" spans="1:32" ht="15.75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</row>
    <row r="667" spans="1:32" ht="15.75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</row>
    <row r="668" spans="1:32" ht="15.75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</row>
    <row r="669" spans="1:32" ht="15.75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</row>
    <row r="670" spans="1:32" ht="15.75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</row>
    <row r="671" spans="1:32" ht="15.75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</row>
    <row r="672" spans="1:32" ht="15.75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</row>
    <row r="673" spans="1:32" ht="15.75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</row>
    <row r="674" spans="1:32" ht="15.75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</row>
    <row r="675" spans="1:32" ht="15.75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</row>
    <row r="676" spans="1:32" ht="15.75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</row>
    <row r="677" spans="1:32" ht="15.75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</row>
    <row r="678" spans="1:32" ht="15.75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</row>
    <row r="679" spans="1:32" ht="15.75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</row>
    <row r="680" spans="1:32" ht="15.75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</row>
    <row r="681" spans="1:32" ht="15.75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</row>
    <row r="682" spans="1:32" ht="15.75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</row>
    <row r="683" spans="1:32" ht="15.75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</row>
    <row r="684" spans="1:32" ht="15.75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</row>
    <row r="685" spans="1:32" ht="15.75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</row>
    <row r="686" spans="1:32" ht="15.75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</row>
    <row r="687" spans="1:32" ht="15.75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</row>
    <row r="688" spans="1:32" ht="15.75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</row>
    <row r="689" spans="1:32" ht="15.75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</row>
    <row r="690" spans="1:32" ht="15.75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</row>
    <row r="691" spans="1:32" ht="15.75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</row>
    <row r="692" spans="1:32" ht="15.75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</row>
    <row r="693" spans="1:32" ht="15.75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</row>
    <row r="694" spans="1:32" ht="15.75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</row>
    <row r="695" spans="1:32" ht="15.75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</row>
    <row r="696" spans="1:32" ht="15.75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</row>
    <row r="697" spans="1:32" ht="15.75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</row>
    <row r="698" spans="1:32" ht="15.75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</row>
    <row r="699" spans="1:32" ht="15.75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</row>
    <row r="700" spans="1:32" ht="15.75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</row>
    <row r="701" spans="1:32" ht="15.75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</row>
    <row r="702" spans="1:32" ht="15.75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</row>
    <row r="703" spans="1:32" ht="15.75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</row>
    <row r="704" spans="1:32" ht="15.75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</row>
    <row r="705" spans="1:32" ht="15.75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</row>
    <row r="706" spans="1:32" ht="15.75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</row>
    <row r="707" spans="1:32" ht="15.75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</row>
    <row r="708" spans="1:32" ht="15.75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</row>
    <row r="709" spans="1:32" ht="15.75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</row>
    <row r="710" spans="1:32" ht="15.75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</row>
    <row r="711" spans="1:32" ht="15.75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</row>
    <row r="712" spans="1:32" ht="15.75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</row>
    <row r="713" spans="1:32" ht="15.75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</row>
    <row r="714" spans="1:32" ht="15.75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</row>
    <row r="715" spans="1:32" ht="15.75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</row>
    <row r="716" spans="1:32" ht="15.75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</row>
    <row r="717" spans="1:32" ht="15.75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</row>
    <row r="718" spans="1:32" ht="15.75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</row>
    <row r="719" spans="1:32" ht="15.75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</row>
    <row r="720" spans="1:32" ht="15.75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</row>
    <row r="721" spans="1:32" ht="15.75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</row>
    <row r="722" spans="1:32" ht="15.75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</row>
    <row r="723" spans="1:32" ht="15.75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</row>
    <row r="724" spans="1:32" ht="15.75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</row>
    <row r="725" spans="1:32" ht="15.75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</row>
    <row r="726" spans="1:32" ht="15.75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</row>
    <row r="727" spans="1:32" ht="15.75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</row>
    <row r="728" spans="1:32" ht="15.75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</row>
    <row r="729" spans="1:32" ht="15.75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</row>
    <row r="730" spans="1:32" ht="15.75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</row>
    <row r="731" spans="1:32" ht="15.75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</row>
    <row r="732" spans="1:32" ht="15.75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</row>
    <row r="733" spans="1:32" ht="15.75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</row>
    <row r="734" spans="1:32" ht="15.75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</row>
    <row r="735" spans="1:32" ht="15.75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</row>
    <row r="736" spans="1:32" ht="15.75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</row>
    <row r="737" spans="1:32" ht="15.75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</row>
    <row r="738" spans="1:32" ht="15.75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</row>
    <row r="739" spans="1:32" ht="15.75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</row>
    <row r="740" spans="1:32" ht="15.75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</row>
    <row r="741" spans="1:32" ht="15.75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</row>
    <row r="742" spans="1:32" ht="15.75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</row>
    <row r="743" spans="1:32" ht="15.75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</row>
    <row r="744" spans="1:32" ht="15.75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</row>
    <row r="745" spans="1:32" ht="15.75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</row>
    <row r="746" spans="1:32" ht="15.75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</row>
    <row r="747" spans="1:32" ht="15.75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</row>
    <row r="748" spans="1:32" ht="15.75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</row>
    <row r="749" spans="1:32" ht="15.75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</row>
    <row r="750" spans="1:32" ht="15.75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</row>
    <row r="751" spans="1:32" ht="15.75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</row>
    <row r="752" spans="1:32" ht="15.75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</row>
    <row r="753" spans="1:32" ht="15.75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</row>
    <row r="754" spans="1:32" ht="15.75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</row>
    <row r="755" spans="1:32" ht="15.75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</row>
    <row r="756" spans="1:32" ht="15.75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</row>
    <row r="757" spans="1:32" ht="15.75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</row>
    <row r="758" spans="1:32" ht="15.75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</row>
    <row r="759" spans="1:32" ht="15.75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</row>
    <row r="760" spans="1:32" ht="15.75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</row>
    <row r="761" spans="1:32" ht="15.75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</row>
    <row r="762" spans="1:32" ht="15.75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</row>
    <row r="763" spans="1:32" ht="15.75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</row>
    <row r="764" spans="1:32" ht="15.75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</row>
    <row r="765" spans="1:32" ht="15.75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</row>
    <row r="766" spans="1:32" ht="15.75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</row>
    <row r="767" spans="1:32" ht="15.75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</row>
    <row r="768" spans="1:32" ht="15.75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</row>
    <row r="769" spans="1:32" ht="15.75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</row>
    <row r="770" spans="1:32" ht="15.75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</row>
    <row r="771" spans="1:32" ht="15.75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</row>
    <row r="772" spans="1:32" ht="15.75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</row>
    <row r="773" spans="1:32" ht="15.75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</row>
    <row r="774" spans="1:32" ht="15.75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</row>
    <row r="775" spans="1:32" ht="15.75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</row>
    <row r="776" spans="1:32" ht="15.75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</row>
    <row r="777" spans="1:32" ht="15.75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</row>
    <row r="778" spans="1:32" ht="15.75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</row>
    <row r="779" spans="1:32" ht="15.75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</row>
    <row r="780" spans="1:32" ht="15.75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</row>
    <row r="781" spans="1:32" ht="15.75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</row>
    <row r="782" spans="1:32" ht="15.75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</row>
    <row r="783" spans="1:32" ht="15.75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</row>
    <row r="784" spans="1:32" ht="15.75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</row>
    <row r="785" spans="1:32" ht="15.75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</row>
    <row r="786" spans="1:32" ht="15.75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</row>
    <row r="787" spans="1:32" ht="15.75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</row>
    <row r="788" spans="1:32" ht="15.75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</row>
    <row r="789" spans="1:32" ht="15.75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</row>
    <row r="790" spans="1:32" ht="15.75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</row>
    <row r="791" spans="1:32" ht="15.75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</row>
    <row r="792" spans="1:32" ht="15.75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</row>
    <row r="793" spans="1:32" ht="15.75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</row>
    <row r="794" spans="1:32" ht="15.75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</row>
    <row r="795" spans="1:32" ht="15.75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</row>
    <row r="796" spans="1:32" ht="15.75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</row>
    <row r="797" spans="1:32" ht="15.75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</row>
    <row r="798" spans="1:32" ht="15.75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</row>
    <row r="799" spans="1:32" ht="15.75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</row>
    <row r="800" spans="1:32" ht="15.75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</row>
    <row r="801" spans="1:32" ht="15.75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</row>
    <row r="802" spans="1:32" ht="15.75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</row>
    <row r="803" spans="1:32" ht="15.75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</row>
    <row r="804" spans="1:32" ht="15.75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</row>
    <row r="805" spans="1:32" ht="15.75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</row>
    <row r="806" spans="1:32" ht="15.75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</row>
    <row r="807" spans="1:32" ht="15.75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</row>
    <row r="808" spans="1:32" ht="15.75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</row>
    <row r="809" spans="1:32" ht="15.75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</row>
    <row r="810" spans="1:32" ht="15.75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</row>
    <row r="811" spans="1:32" ht="15.75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</row>
    <row r="812" spans="1:32" ht="15.75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</row>
    <row r="813" spans="1:32" ht="15.75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</row>
    <row r="814" spans="1:32" ht="15.75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</row>
    <row r="815" spans="1:32" ht="15.75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</row>
    <row r="816" spans="1:32" ht="15.75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</row>
    <row r="817" spans="1:32" ht="15.75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</row>
    <row r="818" spans="1:32" ht="15.75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</row>
    <row r="819" spans="1:32" ht="15.75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</row>
    <row r="820" spans="1:32" ht="15.75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</row>
    <row r="821" spans="1:32" ht="15.75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</row>
    <row r="822" spans="1:32" ht="15.75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</row>
    <row r="823" spans="1:32" ht="15.75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</row>
    <row r="824" spans="1:32" ht="15.75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</row>
    <row r="825" spans="1:32" ht="15.75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</row>
    <row r="826" spans="1:32" ht="15.75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</row>
    <row r="827" spans="1:32" ht="15.75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</row>
    <row r="828" spans="1:32" ht="15.75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</row>
    <row r="829" spans="1:32" ht="15.75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</row>
    <row r="830" spans="1:32" ht="15.75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</row>
    <row r="831" spans="1:32" ht="15.75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</row>
    <row r="832" spans="1:32" ht="15.75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</row>
    <row r="833" spans="1:32" ht="15.75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</row>
    <row r="834" spans="1:32" ht="15.75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</row>
    <row r="835" spans="1:32" ht="15.75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</row>
    <row r="836" spans="1:32" ht="15.75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</row>
    <row r="837" spans="1:32" ht="15.75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</row>
    <row r="838" spans="1:32" ht="15.75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</row>
    <row r="839" spans="1:32" ht="15.75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</row>
    <row r="840" spans="1:32" ht="15.75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</row>
    <row r="841" spans="1:32" ht="15.75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</row>
    <row r="842" spans="1:32" ht="15.75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</row>
    <row r="843" spans="1:32" ht="15.75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</row>
    <row r="844" spans="1:32" ht="15.75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</row>
    <row r="845" spans="1:32" ht="15.75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</row>
    <row r="846" spans="1:32" ht="15.75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</row>
    <row r="847" spans="1:32" ht="15.75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</row>
    <row r="848" spans="1:32" ht="15.75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</row>
    <row r="849" spans="1:32" ht="15.75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</row>
    <row r="850" spans="1:32" ht="15.75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</row>
    <row r="851" spans="1:32" ht="15.75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</row>
    <row r="852" spans="1:32" ht="15.75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</row>
    <row r="853" spans="1:32" ht="15.75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</row>
    <row r="854" spans="1:32" ht="15.75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</row>
    <row r="855" spans="1:32" ht="15.75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</row>
    <row r="856" spans="1:32" ht="15.75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</row>
    <row r="857" spans="1:32" ht="15.75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</row>
    <row r="858" spans="1:32" ht="15.75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</row>
    <row r="859" spans="1:32" ht="15.75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</row>
    <row r="860" spans="1:32" ht="15.75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</row>
    <row r="861" spans="1:32" ht="15.75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</row>
    <row r="862" spans="1:32" ht="15.75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</row>
    <row r="863" spans="1:32" ht="15.75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</row>
    <row r="864" spans="1:32" ht="15.75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</row>
    <row r="865" spans="1:32" ht="15.75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</row>
    <row r="866" spans="1:32" ht="15.75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</row>
    <row r="867" spans="1:32" ht="15.75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</row>
    <row r="868" spans="1:32" ht="15.75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</row>
    <row r="869" spans="1:32" ht="15.75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</row>
    <row r="870" spans="1:32" ht="15.75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</row>
    <row r="871" spans="1:32" ht="15.75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</row>
    <row r="872" spans="1:32" ht="15.75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</row>
    <row r="873" spans="1:32" ht="15.75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</row>
    <row r="874" spans="1:32" ht="15.75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</row>
    <row r="875" spans="1:32" ht="15.75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</row>
    <row r="876" spans="1:32" ht="15.75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</row>
    <row r="877" spans="1:32" ht="15.75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</row>
    <row r="878" spans="1:32" ht="15.75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</row>
    <row r="879" spans="1:32" ht="15.75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</row>
    <row r="880" spans="1:32" ht="15.75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</row>
    <row r="881" spans="1:32" ht="15.75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</row>
    <row r="882" spans="1:32" ht="15.75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</row>
    <row r="883" spans="1:32" ht="15.75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</row>
    <row r="884" spans="1:32" ht="15.75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</row>
    <row r="885" spans="1:32" ht="15.75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</row>
    <row r="886" spans="1:32" ht="15.75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</row>
    <row r="887" spans="1:32" ht="15.75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</row>
    <row r="888" spans="1:32" ht="15.75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</row>
    <row r="889" spans="1:32" ht="15.75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</row>
    <row r="890" spans="1:32" ht="15.75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</row>
    <row r="891" spans="1:32" ht="15.75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</row>
    <row r="892" spans="1:32" ht="15.75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</row>
    <row r="893" spans="1:32" ht="15.75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</row>
    <row r="894" spans="1:32" ht="15.75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</row>
    <row r="895" spans="1:32" ht="15.75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</row>
    <row r="896" spans="1:32" ht="15.75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</row>
    <row r="897" spans="1:32" ht="15.75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</row>
    <row r="898" spans="1:32" ht="15.75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</row>
    <row r="899" spans="1:32" ht="15.75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</row>
    <row r="900" spans="1:32" ht="15.75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</row>
    <row r="901" spans="1:32" ht="15.75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</row>
    <row r="902" spans="1:32" ht="15.75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</row>
    <row r="903" spans="1:32" ht="15.75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</row>
    <row r="904" spans="1:32" ht="15.75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</row>
    <row r="905" spans="1:32" ht="15.75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</row>
    <row r="906" spans="1:32" ht="15.75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</row>
    <row r="907" spans="1:32" ht="15.75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</row>
    <row r="908" spans="1:32" ht="15.75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</row>
    <row r="909" spans="1:32" ht="15.75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</row>
    <row r="910" spans="1:32" ht="15.75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</row>
    <row r="911" spans="1:32" ht="15.75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</row>
    <row r="912" spans="1:32" ht="15.75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</row>
    <row r="913" spans="1:32" ht="15.75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</row>
    <row r="914" spans="1:32" ht="15.75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</row>
    <row r="915" spans="1:32" ht="15.75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</row>
    <row r="916" spans="1:32" ht="15.75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</row>
    <row r="917" spans="1:32" ht="15.75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</row>
    <row r="918" spans="1:32" ht="15.75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</row>
    <row r="919" spans="1:32" ht="15.75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</row>
    <row r="920" spans="1:32" ht="15.75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</row>
    <row r="921" spans="1:32" ht="15.75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</row>
    <row r="922" spans="1:32" ht="15.75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</row>
    <row r="923" spans="1:32" ht="15.75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</row>
    <row r="924" spans="1:32" ht="15.75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</row>
    <row r="925" spans="1:32" ht="15.75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</row>
    <row r="926" spans="1:32" ht="15.75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</row>
    <row r="927" spans="1:32" ht="15.75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</row>
    <row r="928" spans="1:32" ht="15.75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</row>
    <row r="929" spans="1:32" ht="15.75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</row>
    <row r="930" spans="1:32" ht="15.75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</row>
    <row r="931" spans="1:32" ht="15.75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</row>
    <row r="932" spans="1:32" ht="15.75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</row>
    <row r="933" spans="1:32" ht="15.75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</row>
    <row r="934" spans="1:32" ht="15.75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</row>
    <row r="935" spans="1:32" ht="15.75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</row>
    <row r="936" spans="1:32" ht="15.75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</row>
    <row r="937" spans="1:32" ht="15.75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</row>
    <row r="938" spans="1:32" ht="15.75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</row>
    <row r="939" spans="1:32" ht="15.75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</row>
    <row r="940" spans="1:32" ht="15.75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</row>
    <row r="941" spans="1:32" ht="15.75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</row>
    <row r="942" spans="1:32" ht="15.75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</row>
    <row r="943" spans="1:32" ht="15.75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</row>
    <row r="944" spans="1:32" ht="15.75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</row>
    <row r="945" spans="1:32" ht="15.75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</row>
    <row r="946" spans="1:32" ht="15.75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</row>
    <row r="947" spans="1:32" ht="15.75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</row>
    <row r="948" spans="1:32" ht="15.75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</row>
    <row r="949" spans="1:32" ht="15.75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</row>
    <row r="950" spans="1:32" ht="15.75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</row>
    <row r="951" spans="1:32" ht="15.75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</row>
    <row r="952" spans="1:32" ht="15.75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</row>
    <row r="953" spans="1:32" ht="15.75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</row>
    <row r="954" spans="1:32" ht="15.75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</row>
    <row r="955" spans="1:32" ht="15.75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</row>
    <row r="956" spans="1:32" ht="15.75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</row>
    <row r="957" spans="1:32" ht="15.75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</row>
    <row r="958" spans="1:32" ht="15.75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</row>
    <row r="959" spans="1:32" ht="15.75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</row>
    <row r="960" spans="1:32" ht="15.75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</row>
    <row r="961" spans="1:32" ht="15.75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</row>
    <row r="962" spans="1:32" ht="15.75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</row>
    <row r="963" spans="1:32" ht="15.75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</row>
    <row r="964" spans="1:32" ht="15.75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</row>
    <row r="965" spans="1:32" ht="15.75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</row>
    <row r="966" spans="1:32" ht="15.75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</row>
    <row r="967" spans="1:32" ht="15.75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</row>
    <row r="968" spans="1:32" ht="15.75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</row>
    <row r="969" spans="1:32" ht="15.75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</row>
    <row r="970" spans="1:32" ht="15.75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</row>
    <row r="971" spans="1:32" ht="15.75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</row>
    <row r="972" spans="1:32" ht="15.75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</row>
    <row r="973" spans="1:32" ht="15.75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</row>
    <row r="974" spans="1:32" ht="15.75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</row>
    <row r="975" spans="1:32" ht="15.75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</row>
    <row r="976" spans="1:32" ht="15.75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</row>
    <row r="977" spans="1:32" ht="15.75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</row>
    <row r="978" spans="1:32" ht="15.75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</row>
    <row r="979" spans="1:32" ht="15.75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</row>
    <row r="980" spans="1:32" ht="15.75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</row>
    <row r="981" spans="1:32" ht="15.75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</row>
    <row r="982" spans="1:32" ht="15.75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</row>
    <row r="983" spans="1:32" ht="15.75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</row>
    <row r="984" spans="1:32" ht="15.75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</row>
    <row r="985" spans="1:32" ht="15.75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</row>
    <row r="986" spans="1:32" ht="15.75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</row>
    <row r="987" spans="1:32" ht="15.75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</row>
    <row r="988" spans="1:32" ht="15.75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</row>
    <row r="989" spans="1:32" ht="15.75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</row>
    <row r="990" spans="1:32" ht="15.75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</row>
    <row r="991" spans="1:32" ht="15.75" customHeight="1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</row>
    <row r="992" spans="1:32" ht="15.75" customHeight="1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</row>
    <row r="993" spans="1:32" ht="15.75" customHeight="1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</row>
    <row r="994" spans="1:32" ht="15.75" customHeight="1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</row>
    <row r="995" spans="1:32" ht="15.75" customHeight="1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</row>
    <row r="996" spans="1:32" ht="15.75" customHeight="1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</row>
    <row r="997" spans="1:32" ht="15.75" customHeight="1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</row>
    <row r="998" spans="1:32" ht="15.75" customHeight="1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</row>
    <row r="999" spans="1:32" ht="15.75" customHeight="1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</row>
    <row r="1000" spans="1:32" ht="15.75" customHeight="1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</row>
    <row r="1001" spans="1:32" ht="15.75" customHeight="1" x14ac:dyDescent="0.25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1"/>
      <c r="AB1001" s="1"/>
      <c r="AC1001" s="1"/>
      <c r="AD1001" s="1"/>
      <c r="AE1001" s="1"/>
      <c r="AF1001" s="1"/>
    </row>
    <row r="1002" spans="1:32" ht="15.75" customHeight="1" x14ac:dyDescent="0.25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  <c r="AA1002" s="1"/>
      <c r="AB1002" s="1"/>
      <c r="AC1002" s="1"/>
      <c r="AD1002" s="1"/>
      <c r="AE1002" s="1"/>
      <c r="AF1002" s="1"/>
    </row>
    <row r="1003" spans="1:32" ht="15.75" customHeight="1" x14ac:dyDescent="0.25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  <c r="AA1003" s="1"/>
      <c r="AB1003" s="1"/>
      <c r="AC1003" s="1"/>
      <c r="AD1003" s="1"/>
      <c r="AE1003" s="1"/>
      <c r="AF1003" s="1"/>
    </row>
    <row r="1004" spans="1:32" ht="15.75" customHeight="1" x14ac:dyDescent="0.25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  <c r="AA1004" s="1"/>
      <c r="AB1004" s="1"/>
      <c r="AC1004" s="1"/>
      <c r="AD1004" s="1"/>
      <c r="AE1004" s="1"/>
      <c r="AF1004" s="1"/>
    </row>
    <row r="1005" spans="1:32" ht="15.75" customHeight="1" x14ac:dyDescent="0.25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  <c r="AA1005" s="1"/>
      <c r="AB1005" s="1"/>
      <c r="AC1005" s="1"/>
      <c r="AD1005" s="1"/>
      <c r="AE1005" s="1"/>
      <c r="AF1005" s="1"/>
    </row>
    <row r="1006" spans="1:32" ht="15.75" customHeight="1" x14ac:dyDescent="0.25">
      <c r="A1006" s="1"/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  <c r="AA1006" s="1"/>
      <c r="AB1006" s="1"/>
      <c r="AC1006" s="1"/>
      <c r="AD1006" s="1"/>
      <c r="AE1006" s="1"/>
      <c r="AF1006" s="1"/>
    </row>
    <row r="1007" spans="1:32" ht="15.75" customHeight="1" x14ac:dyDescent="0.25">
      <c r="A1007" s="1"/>
      <c r="B1007" s="1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  <c r="Z1007" s="1"/>
      <c r="AA1007" s="1"/>
      <c r="AB1007" s="1"/>
      <c r="AC1007" s="1"/>
      <c r="AD1007" s="1"/>
      <c r="AE1007" s="1"/>
      <c r="AF1007" s="1"/>
    </row>
    <row r="1008" spans="1:32" ht="15.75" customHeight="1" x14ac:dyDescent="0.25">
      <c r="A1008" s="1"/>
      <c r="B1008" s="1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  <c r="Y1008" s="1"/>
      <c r="Z1008" s="1"/>
      <c r="AA1008" s="1"/>
      <c r="AB1008" s="1"/>
      <c r="AC1008" s="1"/>
      <c r="AD1008" s="1"/>
      <c r="AE1008" s="1"/>
      <c r="AF1008" s="1"/>
    </row>
    <row r="1009" spans="1:32" ht="15.75" customHeight="1" x14ac:dyDescent="0.25">
      <c r="A1009" s="1"/>
      <c r="B1009" s="1"/>
      <c r="C1009" s="1"/>
      <c r="D1009" s="1"/>
      <c r="E1009" s="1"/>
      <c r="F1009" s="1"/>
      <c r="G1009" s="1"/>
      <c r="H1009" s="1"/>
      <c r="I1009" s="1"/>
      <c r="J1009" s="1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1"/>
      <c r="W1009" s="1"/>
      <c r="X1009" s="1"/>
      <c r="Y1009" s="1"/>
      <c r="Z1009" s="1"/>
      <c r="AA1009" s="1"/>
      <c r="AB1009" s="1"/>
      <c r="AC1009" s="1"/>
      <c r="AD1009" s="1"/>
      <c r="AE1009" s="1"/>
      <c r="AF1009" s="1"/>
    </row>
    <row r="1010" spans="1:32" ht="15.75" customHeight="1" x14ac:dyDescent="0.25">
      <c r="A1010" s="1"/>
      <c r="B1010" s="1"/>
      <c r="C1010" s="1"/>
      <c r="D1010" s="1"/>
      <c r="E1010" s="1"/>
      <c r="F1010" s="1"/>
      <c r="G1010" s="1"/>
      <c r="H1010" s="1"/>
      <c r="I1010" s="1"/>
      <c r="J1010" s="1"/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1"/>
      <c r="V1010" s="1"/>
      <c r="W1010" s="1"/>
      <c r="X1010" s="1"/>
      <c r="Y1010" s="1"/>
      <c r="Z1010" s="1"/>
      <c r="AA1010" s="1"/>
      <c r="AB1010" s="1"/>
      <c r="AC1010" s="1"/>
      <c r="AD1010" s="1"/>
      <c r="AE1010" s="1"/>
      <c r="AF1010" s="1"/>
    </row>
    <row r="1011" spans="1:32" ht="15.75" customHeight="1" x14ac:dyDescent="0.25">
      <c r="A1011" s="1"/>
      <c r="B1011" s="1"/>
      <c r="C1011" s="1"/>
      <c r="D1011" s="1"/>
      <c r="E1011" s="1"/>
      <c r="F1011" s="1"/>
      <c r="G1011" s="1"/>
      <c r="H1011" s="1"/>
      <c r="I1011" s="1"/>
      <c r="J1011" s="1"/>
      <c r="K1011" s="1"/>
      <c r="L1011" s="1"/>
      <c r="M1011" s="1"/>
      <c r="N1011" s="1"/>
      <c r="O1011" s="1"/>
      <c r="P1011" s="1"/>
      <c r="Q1011" s="1"/>
      <c r="R1011" s="1"/>
      <c r="S1011" s="1"/>
      <c r="T1011" s="1"/>
      <c r="U1011" s="1"/>
      <c r="V1011" s="1"/>
      <c r="W1011" s="1"/>
      <c r="X1011" s="1"/>
      <c r="Y1011" s="1"/>
      <c r="Z1011" s="1"/>
      <c r="AA1011" s="1"/>
      <c r="AB1011" s="1"/>
      <c r="AC1011" s="1"/>
      <c r="AD1011" s="1"/>
      <c r="AE1011" s="1"/>
      <c r="AF1011" s="1"/>
    </row>
    <row r="1012" spans="1:32" ht="15.75" customHeight="1" x14ac:dyDescent="0.25">
      <c r="A1012" s="1"/>
      <c r="B1012" s="1"/>
      <c r="C1012" s="1"/>
      <c r="D1012" s="1"/>
      <c r="E1012" s="1"/>
      <c r="F1012" s="1"/>
      <c r="G1012" s="1"/>
      <c r="H1012" s="1"/>
      <c r="I1012" s="1"/>
      <c r="J1012" s="1"/>
      <c r="K1012" s="1"/>
      <c r="L1012" s="1"/>
      <c r="M1012" s="1"/>
      <c r="N1012" s="1"/>
      <c r="O1012" s="1"/>
      <c r="P1012" s="1"/>
      <c r="Q1012" s="1"/>
      <c r="R1012" s="1"/>
      <c r="S1012" s="1"/>
      <c r="T1012" s="1"/>
      <c r="U1012" s="1"/>
      <c r="V1012" s="1"/>
      <c r="W1012" s="1"/>
      <c r="X1012" s="1"/>
      <c r="Y1012" s="1"/>
      <c r="Z1012" s="1"/>
      <c r="AA1012" s="1"/>
      <c r="AB1012" s="1"/>
      <c r="AC1012" s="1"/>
      <c r="AD1012" s="1"/>
      <c r="AE1012" s="1"/>
      <c r="AF1012" s="1"/>
    </row>
    <row r="1013" spans="1:32" ht="15.75" customHeight="1" x14ac:dyDescent="0.25">
      <c r="A1013" s="1"/>
      <c r="B1013" s="1"/>
      <c r="C1013" s="1"/>
      <c r="D1013" s="1"/>
      <c r="E1013" s="1"/>
      <c r="F1013" s="1"/>
      <c r="G1013" s="1"/>
      <c r="H1013" s="1"/>
      <c r="I1013" s="1"/>
      <c r="J1013" s="1"/>
      <c r="K1013" s="1"/>
      <c r="L1013" s="1"/>
      <c r="M1013" s="1"/>
      <c r="N1013" s="1"/>
      <c r="O1013" s="1"/>
      <c r="P1013" s="1"/>
      <c r="Q1013" s="1"/>
      <c r="R1013" s="1"/>
      <c r="S1013" s="1"/>
      <c r="T1013" s="1"/>
      <c r="U1013" s="1"/>
      <c r="V1013" s="1"/>
      <c r="W1013" s="1"/>
      <c r="X1013" s="1"/>
      <c r="Y1013" s="1"/>
      <c r="Z1013" s="1"/>
      <c r="AA1013" s="1"/>
      <c r="AB1013" s="1"/>
      <c r="AC1013" s="1"/>
      <c r="AD1013" s="1"/>
      <c r="AE1013" s="1"/>
      <c r="AF1013" s="1"/>
    </row>
    <row r="1014" spans="1:32" ht="15.75" customHeight="1" x14ac:dyDescent="0.25">
      <c r="A1014" s="1"/>
      <c r="B1014" s="1"/>
      <c r="C1014" s="1"/>
      <c r="D1014" s="1"/>
      <c r="E1014" s="1"/>
      <c r="F1014" s="1"/>
      <c r="G1014" s="1"/>
      <c r="H1014" s="1"/>
      <c r="I1014" s="1"/>
      <c r="J1014" s="1"/>
      <c r="K1014" s="1"/>
      <c r="L1014" s="1"/>
      <c r="M1014" s="1"/>
      <c r="N1014" s="1"/>
      <c r="O1014" s="1"/>
      <c r="P1014" s="1"/>
      <c r="Q1014" s="1"/>
      <c r="R1014" s="1"/>
      <c r="S1014" s="1"/>
      <c r="T1014" s="1"/>
      <c r="U1014" s="1"/>
      <c r="V1014" s="1"/>
      <c r="W1014" s="1"/>
      <c r="X1014" s="1"/>
      <c r="Y1014" s="1"/>
      <c r="Z1014" s="1"/>
      <c r="AA1014" s="1"/>
      <c r="AB1014" s="1"/>
      <c r="AC1014" s="1"/>
      <c r="AD1014" s="1"/>
      <c r="AE1014" s="1"/>
      <c r="AF1014" s="1"/>
    </row>
    <row r="1015" spans="1:32" ht="15.75" customHeight="1" x14ac:dyDescent="0.25">
      <c r="A1015" s="1"/>
      <c r="B1015" s="1"/>
      <c r="C1015" s="1"/>
      <c r="D1015" s="1"/>
      <c r="E1015" s="1"/>
      <c r="F1015" s="1"/>
      <c r="G1015" s="1"/>
      <c r="H1015" s="1"/>
      <c r="I1015" s="1"/>
      <c r="J1015" s="1"/>
      <c r="K1015" s="1"/>
      <c r="L1015" s="1"/>
      <c r="M1015" s="1"/>
      <c r="N1015" s="1"/>
      <c r="O1015" s="1"/>
      <c r="P1015" s="1"/>
      <c r="Q1015" s="1"/>
      <c r="R1015" s="1"/>
      <c r="S1015" s="1"/>
      <c r="T1015" s="1"/>
      <c r="U1015" s="1"/>
      <c r="V1015" s="1"/>
      <c r="W1015" s="1"/>
      <c r="X1015" s="1"/>
      <c r="Y1015" s="1"/>
      <c r="Z1015" s="1"/>
      <c r="AA1015" s="1"/>
      <c r="AB1015" s="1"/>
      <c r="AC1015" s="1"/>
      <c r="AD1015" s="1"/>
      <c r="AE1015" s="1"/>
      <c r="AF1015" s="1"/>
    </row>
    <row r="1016" spans="1:32" ht="15.75" customHeight="1" x14ac:dyDescent="0.25">
      <c r="A1016" s="1"/>
      <c r="B1016" s="1"/>
      <c r="C1016" s="1"/>
      <c r="D1016" s="1"/>
      <c r="E1016" s="1"/>
      <c r="F1016" s="1"/>
      <c r="G1016" s="1"/>
      <c r="H1016" s="1"/>
      <c r="I1016" s="1"/>
      <c r="J1016" s="1"/>
      <c r="K1016" s="1"/>
      <c r="L1016" s="1"/>
      <c r="M1016" s="1"/>
      <c r="N1016" s="1"/>
      <c r="O1016" s="1"/>
      <c r="P1016" s="1"/>
      <c r="Q1016" s="1"/>
      <c r="R1016" s="1"/>
      <c r="S1016" s="1"/>
      <c r="T1016" s="1"/>
      <c r="U1016" s="1"/>
      <c r="V1016" s="1"/>
      <c r="W1016" s="1"/>
      <c r="X1016" s="1"/>
      <c r="Y1016" s="1"/>
      <c r="Z1016" s="1"/>
      <c r="AA1016" s="1"/>
      <c r="AB1016" s="1"/>
      <c r="AC1016" s="1"/>
      <c r="AD1016" s="1"/>
      <c r="AE1016" s="1"/>
      <c r="AF1016" s="1"/>
    </row>
    <row r="1017" spans="1:32" ht="15.75" customHeight="1" x14ac:dyDescent="0.25">
      <c r="A1017" s="1"/>
      <c r="B1017" s="1"/>
      <c r="C1017" s="1"/>
      <c r="D1017" s="1"/>
      <c r="E1017" s="1"/>
      <c r="F1017" s="1"/>
      <c r="G1017" s="1"/>
      <c r="H1017" s="1"/>
      <c r="I1017" s="1"/>
      <c r="J1017" s="1"/>
      <c r="K1017" s="1"/>
      <c r="L1017" s="1"/>
      <c r="M1017" s="1"/>
      <c r="N1017" s="1"/>
      <c r="O1017" s="1"/>
      <c r="P1017" s="1"/>
      <c r="Q1017" s="1"/>
      <c r="R1017" s="1"/>
      <c r="S1017" s="1"/>
      <c r="T1017" s="1"/>
      <c r="U1017" s="1"/>
      <c r="V1017" s="1"/>
      <c r="W1017" s="1"/>
      <c r="X1017" s="1"/>
      <c r="Y1017" s="1"/>
      <c r="Z1017" s="1"/>
      <c r="AA1017" s="1"/>
      <c r="AB1017" s="1"/>
      <c r="AC1017" s="1"/>
      <c r="AD1017" s="1"/>
      <c r="AE1017" s="1"/>
      <c r="AF1017" s="1"/>
    </row>
    <row r="1018" spans="1:32" ht="15.75" customHeight="1" x14ac:dyDescent="0.25">
      <c r="A1018" s="1"/>
      <c r="B1018" s="1"/>
      <c r="C1018" s="1"/>
      <c r="D1018" s="1"/>
      <c r="E1018" s="1"/>
      <c r="F1018" s="1"/>
      <c r="G1018" s="1"/>
      <c r="H1018" s="1"/>
      <c r="I1018" s="1"/>
      <c r="J1018" s="1"/>
      <c r="K1018" s="1"/>
      <c r="L1018" s="1"/>
      <c r="M1018" s="1"/>
      <c r="N1018" s="1"/>
      <c r="O1018" s="1"/>
      <c r="P1018" s="1"/>
      <c r="Q1018" s="1"/>
      <c r="R1018" s="1"/>
      <c r="S1018" s="1"/>
      <c r="T1018" s="1"/>
      <c r="U1018" s="1"/>
      <c r="V1018" s="1"/>
      <c r="W1018" s="1"/>
      <c r="X1018" s="1"/>
      <c r="Y1018" s="1"/>
      <c r="Z1018" s="1"/>
      <c r="AA1018" s="1"/>
      <c r="AB1018" s="1"/>
      <c r="AC1018" s="1"/>
      <c r="AD1018" s="1"/>
      <c r="AE1018" s="1"/>
      <c r="AF1018" s="1"/>
    </row>
    <row r="1019" spans="1:32" ht="15.75" customHeight="1" x14ac:dyDescent="0.25">
      <c r="A1019" s="1"/>
      <c r="B1019" s="1"/>
      <c r="C1019" s="1"/>
      <c r="D1019" s="1"/>
      <c r="E1019" s="1"/>
      <c r="F1019" s="1"/>
      <c r="G1019" s="1"/>
      <c r="H1019" s="1"/>
      <c r="I1019" s="1"/>
      <c r="J1019" s="1"/>
      <c r="K1019" s="1"/>
      <c r="L1019" s="1"/>
      <c r="M1019" s="1"/>
      <c r="N1019" s="1"/>
      <c r="O1019" s="1"/>
      <c r="P1019" s="1"/>
      <c r="Q1019" s="1"/>
      <c r="R1019" s="1"/>
      <c r="S1019" s="1"/>
      <c r="T1019" s="1"/>
      <c r="U1019" s="1"/>
      <c r="V1019" s="1"/>
      <c r="W1019" s="1"/>
      <c r="X1019" s="1"/>
      <c r="Y1019" s="1"/>
      <c r="Z1019" s="1"/>
      <c r="AA1019" s="1"/>
      <c r="AB1019" s="1"/>
      <c r="AC1019" s="1"/>
      <c r="AD1019" s="1"/>
      <c r="AE1019" s="1"/>
      <c r="AF1019" s="1"/>
    </row>
    <row r="1020" spans="1:32" ht="15.75" customHeight="1" x14ac:dyDescent="0.25">
      <c r="A1020" s="1"/>
      <c r="B1020" s="1"/>
      <c r="C1020" s="1"/>
      <c r="D1020" s="1"/>
      <c r="E1020" s="1"/>
      <c r="F1020" s="1"/>
      <c r="G1020" s="1"/>
      <c r="H1020" s="1"/>
      <c r="I1020" s="1"/>
      <c r="J1020" s="1"/>
      <c r="K1020" s="1"/>
      <c r="L1020" s="1"/>
      <c r="M1020" s="1"/>
      <c r="N1020" s="1"/>
      <c r="O1020" s="1"/>
      <c r="P1020" s="1"/>
      <c r="Q1020" s="1"/>
      <c r="R1020" s="1"/>
      <c r="S1020" s="1"/>
      <c r="T1020" s="1"/>
      <c r="U1020" s="1"/>
      <c r="V1020" s="1"/>
      <c r="W1020" s="1"/>
      <c r="X1020" s="1"/>
      <c r="Y1020" s="1"/>
      <c r="Z1020" s="1"/>
      <c r="AA1020" s="1"/>
      <c r="AB1020" s="1"/>
      <c r="AC1020" s="1"/>
      <c r="AD1020" s="1"/>
      <c r="AE1020" s="1"/>
      <c r="AF1020" s="1"/>
    </row>
    <row r="1021" spans="1:32" ht="15.75" customHeight="1" x14ac:dyDescent="0.25">
      <c r="A1021" s="1"/>
      <c r="B1021" s="1"/>
      <c r="C1021" s="1"/>
      <c r="D1021" s="1"/>
      <c r="E1021" s="1"/>
      <c r="F1021" s="1"/>
      <c r="G1021" s="1"/>
      <c r="H1021" s="1"/>
      <c r="I1021" s="1"/>
      <c r="J1021" s="1"/>
      <c r="K1021" s="1"/>
      <c r="L1021" s="1"/>
      <c r="M1021" s="1"/>
      <c r="N1021" s="1"/>
      <c r="O1021" s="1"/>
      <c r="P1021" s="1"/>
      <c r="Q1021" s="1"/>
      <c r="R1021" s="1"/>
      <c r="S1021" s="1"/>
      <c r="T1021" s="1"/>
      <c r="U1021" s="1"/>
      <c r="V1021" s="1"/>
      <c r="W1021" s="1"/>
      <c r="X1021" s="1"/>
      <c r="Y1021" s="1"/>
      <c r="Z1021" s="1"/>
      <c r="AA1021" s="1"/>
      <c r="AB1021" s="1"/>
      <c r="AC1021" s="1"/>
      <c r="AD1021" s="1"/>
      <c r="AE1021" s="1"/>
      <c r="AF1021" s="1"/>
    </row>
    <row r="1022" spans="1:32" ht="15.75" customHeight="1" x14ac:dyDescent="0.25">
      <c r="A1022" s="1"/>
      <c r="B1022" s="1"/>
      <c r="C1022" s="1"/>
      <c r="D1022" s="1"/>
      <c r="E1022" s="1"/>
      <c r="F1022" s="1"/>
      <c r="G1022" s="1"/>
      <c r="H1022" s="1"/>
      <c r="I1022" s="1"/>
      <c r="J1022" s="1"/>
      <c r="K1022" s="1"/>
      <c r="L1022" s="1"/>
      <c r="M1022" s="1"/>
      <c r="N1022" s="1"/>
      <c r="O1022" s="1"/>
      <c r="P1022" s="1"/>
      <c r="Q1022" s="1"/>
      <c r="R1022" s="1"/>
      <c r="S1022" s="1"/>
      <c r="T1022" s="1"/>
      <c r="U1022" s="1"/>
      <c r="V1022" s="1"/>
      <c r="W1022" s="1"/>
      <c r="X1022" s="1"/>
      <c r="Y1022" s="1"/>
      <c r="Z1022" s="1"/>
      <c r="AA1022" s="1"/>
      <c r="AB1022" s="1"/>
      <c r="AC1022" s="1"/>
      <c r="AD1022" s="1"/>
      <c r="AE1022" s="1"/>
      <c r="AF1022" s="1"/>
    </row>
    <row r="1023" spans="1:32" ht="15.75" customHeight="1" x14ac:dyDescent="0.25">
      <c r="A1023" s="1"/>
      <c r="B1023" s="1"/>
      <c r="C1023" s="1"/>
      <c r="D1023" s="1"/>
      <c r="E1023" s="1"/>
      <c r="F1023" s="1"/>
      <c r="G1023" s="1"/>
      <c r="H1023" s="1"/>
      <c r="I1023" s="1"/>
      <c r="J1023" s="1"/>
      <c r="K1023" s="1"/>
      <c r="L1023" s="1"/>
      <c r="M1023" s="1"/>
      <c r="N1023" s="1"/>
      <c r="O1023" s="1"/>
      <c r="P1023" s="1"/>
      <c r="Q1023" s="1"/>
      <c r="R1023" s="1"/>
      <c r="S1023" s="1"/>
      <c r="T1023" s="1"/>
      <c r="U1023" s="1"/>
      <c r="V1023" s="1"/>
      <c r="W1023" s="1"/>
      <c r="X1023" s="1"/>
      <c r="Y1023" s="1"/>
      <c r="Z1023" s="1"/>
      <c r="AA1023" s="1"/>
      <c r="AB1023" s="1"/>
      <c r="AC1023" s="1"/>
      <c r="AD1023" s="1"/>
      <c r="AE1023" s="1"/>
      <c r="AF1023" s="1"/>
    </row>
    <row r="1024" spans="1:32" ht="15.75" customHeight="1" x14ac:dyDescent="0.25">
      <c r="A1024" s="1"/>
      <c r="B1024" s="1"/>
      <c r="C1024" s="1"/>
      <c r="D1024" s="1"/>
      <c r="E1024" s="1"/>
      <c r="F1024" s="1"/>
      <c r="G1024" s="1"/>
      <c r="H1024" s="1"/>
      <c r="I1024" s="1"/>
      <c r="J1024" s="1"/>
      <c r="K1024" s="1"/>
      <c r="L1024" s="1"/>
      <c r="M1024" s="1"/>
      <c r="N1024" s="1"/>
      <c r="O1024" s="1"/>
      <c r="P1024" s="1"/>
      <c r="Q1024" s="1"/>
      <c r="R1024" s="1"/>
      <c r="S1024" s="1"/>
      <c r="T1024" s="1"/>
      <c r="U1024" s="1"/>
      <c r="V1024" s="1"/>
      <c r="W1024" s="1"/>
      <c r="X1024" s="1"/>
      <c r="Y1024" s="1"/>
      <c r="Z1024" s="1"/>
      <c r="AA1024" s="1"/>
      <c r="AB1024" s="1"/>
      <c r="AC1024" s="1"/>
      <c r="AD1024" s="1"/>
      <c r="AE1024" s="1"/>
      <c r="AF1024" s="1"/>
    </row>
    <row r="1025" spans="1:32" ht="15.75" customHeight="1" x14ac:dyDescent="0.25">
      <c r="A1025" s="1"/>
      <c r="B1025" s="1"/>
      <c r="C1025" s="1"/>
      <c r="D1025" s="1"/>
      <c r="E1025" s="1"/>
      <c r="F1025" s="1"/>
      <c r="G1025" s="1"/>
      <c r="H1025" s="1"/>
      <c r="I1025" s="1"/>
      <c r="J1025" s="1"/>
      <c r="K1025" s="1"/>
      <c r="L1025" s="1"/>
      <c r="M1025" s="1"/>
      <c r="N1025" s="1"/>
      <c r="O1025" s="1"/>
      <c r="P1025" s="1"/>
      <c r="Q1025" s="1"/>
      <c r="R1025" s="1"/>
      <c r="S1025" s="1"/>
      <c r="T1025" s="1"/>
      <c r="U1025" s="1"/>
      <c r="V1025" s="1"/>
      <c r="W1025" s="1"/>
      <c r="X1025" s="1"/>
      <c r="Y1025" s="1"/>
      <c r="Z1025" s="1"/>
      <c r="AA1025" s="1"/>
      <c r="AB1025" s="1"/>
      <c r="AC1025" s="1"/>
      <c r="AD1025" s="1"/>
      <c r="AE1025" s="1"/>
      <c r="AF1025" s="1"/>
    </row>
    <row r="1026" spans="1:32" ht="15.75" customHeight="1" x14ac:dyDescent="0.25">
      <c r="A1026" s="1"/>
      <c r="B1026" s="1"/>
      <c r="C1026" s="1"/>
      <c r="D1026" s="1"/>
      <c r="E1026" s="1"/>
      <c r="F1026" s="1"/>
      <c r="G1026" s="1"/>
      <c r="H1026" s="1"/>
      <c r="I1026" s="1"/>
      <c r="J1026" s="1"/>
      <c r="K1026" s="1"/>
      <c r="L1026" s="1"/>
      <c r="M1026" s="1"/>
      <c r="N1026" s="1"/>
      <c r="O1026" s="1"/>
      <c r="P1026" s="1"/>
      <c r="Q1026" s="1"/>
      <c r="R1026" s="1"/>
      <c r="S1026" s="1"/>
      <c r="T1026" s="1"/>
      <c r="U1026" s="1"/>
      <c r="V1026" s="1"/>
      <c r="W1026" s="1"/>
      <c r="X1026" s="1"/>
      <c r="Y1026" s="1"/>
      <c r="Z1026" s="1"/>
      <c r="AA1026" s="1"/>
      <c r="AB1026" s="1"/>
      <c r="AC1026" s="1"/>
      <c r="AD1026" s="1"/>
      <c r="AE1026" s="1"/>
      <c r="AF1026" s="1"/>
    </row>
    <row r="1027" spans="1:32" ht="15.75" customHeight="1" x14ac:dyDescent="0.25">
      <c r="A1027" s="1"/>
      <c r="B1027" s="1"/>
      <c r="C1027" s="1"/>
      <c r="D1027" s="1"/>
      <c r="E1027" s="1"/>
      <c r="F1027" s="1"/>
      <c r="G1027" s="1"/>
      <c r="H1027" s="1"/>
      <c r="I1027" s="1"/>
      <c r="J1027" s="1"/>
      <c r="K1027" s="1"/>
      <c r="L1027" s="1"/>
      <c r="M1027" s="1"/>
      <c r="N1027" s="1"/>
      <c r="O1027" s="1"/>
      <c r="P1027" s="1"/>
      <c r="Q1027" s="1"/>
      <c r="R1027" s="1"/>
      <c r="S1027" s="1"/>
      <c r="T1027" s="1"/>
      <c r="U1027" s="1"/>
      <c r="V1027" s="1"/>
      <c r="W1027" s="1"/>
      <c r="X1027" s="1"/>
      <c r="Y1027" s="1"/>
      <c r="Z1027" s="1"/>
      <c r="AA1027" s="1"/>
      <c r="AB1027" s="1"/>
      <c r="AC1027" s="1"/>
      <c r="AD1027" s="1"/>
      <c r="AE1027" s="1"/>
      <c r="AF1027" s="1"/>
    </row>
    <row r="1028" spans="1:32" ht="15.75" customHeight="1" x14ac:dyDescent="0.25">
      <c r="A1028" s="1"/>
      <c r="B1028" s="1"/>
      <c r="C1028" s="1"/>
      <c r="D1028" s="1"/>
      <c r="E1028" s="1"/>
      <c r="F1028" s="1"/>
      <c r="G1028" s="1"/>
      <c r="H1028" s="1"/>
      <c r="I1028" s="1"/>
      <c r="J1028" s="1"/>
      <c r="K1028" s="1"/>
      <c r="L1028" s="1"/>
      <c r="M1028" s="1"/>
      <c r="N1028" s="1"/>
      <c r="O1028" s="1"/>
      <c r="P1028" s="1"/>
      <c r="Q1028" s="1"/>
      <c r="R1028" s="1"/>
      <c r="S1028" s="1"/>
      <c r="T1028" s="1"/>
      <c r="U1028" s="1"/>
      <c r="V1028" s="1"/>
      <c r="W1028" s="1"/>
      <c r="X1028" s="1"/>
      <c r="Y1028" s="1"/>
      <c r="Z1028" s="1"/>
      <c r="AA1028" s="1"/>
      <c r="AB1028" s="1"/>
      <c r="AC1028" s="1"/>
      <c r="AD1028" s="1"/>
      <c r="AE1028" s="1"/>
      <c r="AF1028" s="1"/>
    </row>
    <row r="1029" spans="1:32" ht="15.75" customHeight="1" x14ac:dyDescent="0.25">
      <c r="A1029" s="1"/>
      <c r="B1029" s="1"/>
      <c r="C1029" s="1"/>
      <c r="D1029" s="1"/>
      <c r="E1029" s="1"/>
      <c r="F1029" s="1"/>
      <c r="G1029" s="1"/>
      <c r="H1029" s="1"/>
      <c r="I1029" s="1"/>
      <c r="J1029" s="1"/>
      <c r="K1029" s="1"/>
      <c r="L1029" s="1"/>
      <c r="M1029" s="1"/>
      <c r="N1029" s="1"/>
      <c r="O1029" s="1"/>
      <c r="P1029" s="1"/>
      <c r="Q1029" s="1"/>
      <c r="R1029" s="1"/>
      <c r="S1029" s="1"/>
      <c r="T1029" s="1"/>
      <c r="U1029" s="1"/>
      <c r="V1029" s="1"/>
      <c r="W1029" s="1"/>
      <c r="X1029" s="1"/>
      <c r="Y1029" s="1"/>
      <c r="Z1029" s="1"/>
      <c r="AA1029" s="1"/>
      <c r="AB1029" s="1"/>
      <c r="AC1029" s="1"/>
      <c r="AD1029" s="1"/>
      <c r="AE1029" s="1"/>
      <c r="AF1029" s="1"/>
    </row>
    <row r="1030" spans="1:32" ht="15.75" customHeight="1" x14ac:dyDescent="0.25">
      <c r="A1030" s="1"/>
      <c r="B1030" s="1"/>
      <c r="C1030" s="1"/>
      <c r="D1030" s="1"/>
      <c r="E1030" s="1"/>
      <c r="F1030" s="1"/>
      <c r="G1030" s="1"/>
      <c r="H1030" s="1"/>
      <c r="I1030" s="1"/>
      <c r="J1030" s="1"/>
      <c r="K1030" s="1"/>
      <c r="L1030" s="1"/>
      <c r="M1030" s="1"/>
      <c r="N1030" s="1"/>
      <c r="O1030" s="1"/>
      <c r="P1030" s="1"/>
      <c r="Q1030" s="1"/>
      <c r="R1030" s="1"/>
      <c r="S1030" s="1"/>
      <c r="T1030" s="1"/>
      <c r="U1030" s="1"/>
      <c r="V1030" s="1"/>
      <c r="W1030" s="1"/>
      <c r="X1030" s="1"/>
      <c r="Y1030" s="1"/>
      <c r="Z1030" s="1"/>
      <c r="AA1030" s="1"/>
      <c r="AB1030" s="1"/>
      <c r="AC1030" s="1"/>
      <c r="AD1030" s="1"/>
      <c r="AE1030" s="1"/>
      <c r="AF1030" s="1"/>
    </row>
    <row r="1031" spans="1:32" ht="15.75" customHeight="1" x14ac:dyDescent="0.25">
      <c r="A1031" s="1"/>
      <c r="B1031" s="1"/>
      <c r="C1031" s="1"/>
      <c r="D1031" s="1"/>
      <c r="E1031" s="1"/>
      <c r="F1031" s="1"/>
      <c r="G1031" s="1"/>
      <c r="H1031" s="1"/>
      <c r="I1031" s="1"/>
      <c r="J1031" s="1"/>
      <c r="K1031" s="1"/>
      <c r="L1031" s="1"/>
      <c r="M1031" s="1"/>
      <c r="N1031" s="1"/>
      <c r="O1031" s="1"/>
      <c r="P1031" s="1"/>
      <c r="Q1031" s="1"/>
      <c r="R1031" s="1"/>
      <c r="S1031" s="1"/>
      <c r="T1031" s="1"/>
      <c r="U1031" s="1"/>
      <c r="V1031" s="1"/>
      <c r="W1031" s="1"/>
      <c r="X1031" s="1"/>
      <c r="Y1031" s="1"/>
      <c r="Z1031" s="1"/>
      <c r="AA1031" s="1"/>
      <c r="AB1031" s="1"/>
      <c r="AC1031" s="1"/>
      <c r="AD1031" s="1"/>
      <c r="AE1031" s="1"/>
      <c r="AF1031" s="1"/>
    </row>
    <row r="1032" spans="1:32" ht="15.75" customHeight="1" x14ac:dyDescent="0.25">
      <c r="A1032" s="1"/>
      <c r="B1032" s="1"/>
      <c r="C1032" s="1"/>
      <c r="D1032" s="1"/>
      <c r="E1032" s="1"/>
      <c r="F1032" s="1"/>
      <c r="G1032" s="1"/>
      <c r="H1032" s="1"/>
      <c r="I1032" s="1"/>
      <c r="J1032" s="1"/>
      <c r="K1032" s="1"/>
      <c r="L1032" s="1"/>
      <c r="M1032" s="1"/>
      <c r="N1032" s="1"/>
      <c r="O1032" s="1"/>
      <c r="P1032" s="1"/>
      <c r="Q1032" s="1"/>
      <c r="R1032" s="1"/>
      <c r="S1032" s="1"/>
      <c r="T1032" s="1"/>
      <c r="U1032" s="1"/>
      <c r="V1032" s="1"/>
      <c r="W1032" s="1"/>
      <c r="X1032" s="1"/>
      <c r="Y1032" s="1"/>
      <c r="Z1032" s="1"/>
      <c r="AA1032" s="1"/>
      <c r="AB1032" s="1"/>
      <c r="AC1032" s="1"/>
      <c r="AD1032" s="1"/>
      <c r="AE1032" s="1"/>
      <c r="AF1032" s="1"/>
    </row>
    <row r="1033" spans="1:32" ht="15.75" customHeight="1" x14ac:dyDescent="0.25">
      <c r="A1033" s="1"/>
      <c r="B1033" s="1"/>
      <c r="C1033" s="1"/>
      <c r="D1033" s="1"/>
      <c r="E1033" s="1"/>
      <c r="F1033" s="1"/>
      <c r="G1033" s="1"/>
      <c r="H1033" s="1"/>
      <c r="I1033" s="1"/>
      <c r="J1033" s="1"/>
      <c r="K1033" s="1"/>
      <c r="L1033" s="1"/>
      <c r="M1033" s="1"/>
      <c r="N1033" s="1"/>
      <c r="O1033" s="1"/>
      <c r="P1033" s="1"/>
      <c r="Q1033" s="1"/>
      <c r="R1033" s="1"/>
      <c r="S1033" s="1"/>
      <c r="T1033" s="1"/>
      <c r="U1033" s="1"/>
      <c r="V1033" s="1"/>
      <c r="W1033" s="1"/>
      <c r="X1033" s="1"/>
      <c r="Y1033" s="1"/>
      <c r="Z1033" s="1"/>
      <c r="AA1033" s="1"/>
      <c r="AB1033" s="1"/>
      <c r="AC1033" s="1"/>
      <c r="AD1033" s="1"/>
      <c r="AE1033" s="1"/>
      <c r="AF1033" s="1"/>
    </row>
    <row r="1034" spans="1:32" ht="15.75" customHeight="1" x14ac:dyDescent="0.25">
      <c r="A1034" s="1"/>
      <c r="B1034" s="1"/>
      <c r="C1034" s="1"/>
      <c r="D1034" s="1"/>
      <c r="E1034" s="1"/>
      <c r="F1034" s="1"/>
      <c r="G1034" s="1"/>
      <c r="H1034" s="1"/>
      <c r="I1034" s="1"/>
      <c r="J1034" s="1"/>
      <c r="K1034" s="1"/>
      <c r="L1034" s="1"/>
      <c r="M1034" s="1"/>
      <c r="N1034" s="1"/>
      <c r="O1034" s="1"/>
      <c r="P1034" s="1"/>
      <c r="Q1034" s="1"/>
      <c r="R1034" s="1"/>
      <c r="S1034" s="1"/>
      <c r="T1034" s="1"/>
      <c r="U1034" s="1"/>
      <c r="V1034" s="1"/>
      <c r="W1034" s="1"/>
      <c r="X1034" s="1"/>
      <c r="Y1034" s="1"/>
      <c r="Z1034" s="1"/>
      <c r="AA1034" s="1"/>
      <c r="AB1034" s="1"/>
      <c r="AC1034" s="1"/>
      <c r="AD1034" s="1"/>
      <c r="AE1034" s="1"/>
      <c r="AF1034" s="1"/>
    </row>
    <row r="1035" spans="1:32" ht="15.75" customHeight="1" x14ac:dyDescent="0.25">
      <c r="A1035" s="1"/>
      <c r="B1035" s="1"/>
      <c r="C1035" s="1"/>
      <c r="D1035" s="1"/>
      <c r="E1035" s="1"/>
      <c r="F1035" s="1"/>
      <c r="G1035" s="1"/>
      <c r="H1035" s="1"/>
      <c r="I1035" s="1"/>
      <c r="J1035" s="1"/>
      <c r="K1035" s="1"/>
      <c r="L1035" s="1"/>
      <c r="M1035" s="1"/>
      <c r="N1035" s="1"/>
      <c r="O1035" s="1"/>
      <c r="P1035" s="1"/>
      <c r="Q1035" s="1"/>
      <c r="R1035" s="1"/>
      <c r="S1035" s="1"/>
      <c r="T1035" s="1"/>
      <c r="U1035" s="1"/>
      <c r="V1035" s="1"/>
      <c r="W1035" s="1"/>
      <c r="X1035" s="1"/>
      <c r="Y1035" s="1"/>
      <c r="Z1035" s="1"/>
      <c r="AA1035" s="1"/>
      <c r="AB1035" s="1"/>
      <c r="AC1035" s="1"/>
      <c r="AD1035" s="1"/>
      <c r="AE1035" s="1"/>
      <c r="AF1035" s="1"/>
    </row>
    <row r="1036" spans="1:32" ht="15.75" customHeight="1" x14ac:dyDescent="0.25">
      <c r="A1036" s="1"/>
      <c r="B1036" s="1"/>
      <c r="C1036" s="1"/>
      <c r="D1036" s="1"/>
      <c r="E1036" s="1"/>
      <c r="F1036" s="1"/>
      <c r="G1036" s="1"/>
      <c r="H1036" s="1"/>
      <c r="I1036" s="1"/>
      <c r="J1036" s="1"/>
      <c r="K1036" s="1"/>
      <c r="L1036" s="1"/>
      <c r="M1036" s="1"/>
      <c r="N1036" s="1"/>
      <c r="O1036" s="1"/>
      <c r="P1036" s="1"/>
      <c r="Q1036" s="1"/>
      <c r="R1036" s="1"/>
      <c r="S1036" s="1"/>
      <c r="T1036" s="1"/>
      <c r="U1036" s="1"/>
      <c r="V1036" s="1"/>
      <c r="W1036" s="1"/>
      <c r="X1036" s="1"/>
      <c r="Y1036" s="1"/>
      <c r="Z1036" s="1"/>
      <c r="AA1036" s="1"/>
      <c r="AB1036" s="1"/>
      <c r="AC1036" s="1"/>
      <c r="AD1036" s="1"/>
      <c r="AE1036" s="1"/>
      <c r="AF1036" s="1"/>
    </row>
    <row r="1037" spans="1:32" ht="15.75" customHeight="1" x14ac:dyDescent="0.25">
      <c r="A1037" s="1"/>
      <c r="B1037" s="1"/>
      <c r="C1037" s="1"/>
      <c r="D1037" s="1"/>
      <c r="E1037" s="1"/>
      <c r="F1037" s="1"/>
      <c r="G1037" s="1"/>
      <c r="H1037" s="1"/>
      <c r="I1037" s="1"/>
      <c r="J1037" s="1"/>
      <c r="K1037" s="1"/>
      <c r="L1037" s="1"/>
      <c r="M1037" s="1"/>
      <c r="N1037" s="1"/>
      <c r="O1037" s="1"/>
      <c r="P1037" s="1"/>
      <c r="Q1037" s="1"/>
      <c r="R1037" s="1"/>
      <c r="S1037" s="1"/>
      <c r="T1037" s="1"/>
      <c r="U1037" s="1"/>
      <c r="V1037" s="1"/>
      <c r="W1037" s="1"/>
      <c r="X1037" s="1"/>
      <c r="Y1037" s="1"/>
      <c r="Z1037" s="1"/>
      <c r="AA1037" s="1"/>
      <c r="AB1037" s="1"/>
      <c r="AC1037" s="1"/>
      <c r="AD1037" s="1"/>
      <c r="AE1037" s="1"/>
      <c r="AF1037" s="1"/>
    </row>
    <row r="1038" spans="1:32" ht="15.75" customHeight="1" x14ac:dyDescent="0.25">
      <c r="A1038" s="1"/>
      <c r="B1038" s="1"/>
      <c r="C1038" s="1"/>
      <c r="D1038" s="1"/>
      <c r="E1038" s="1"/>
      <c r="F1038" s="1"/>
      <c r="G1038" s="1"/>
      <c r="H1038" s="1"/>
      <c r="I1038" s="1"/>
      <c r="J1038" s="1"/>
      <c r="K1038" s="1"/>
      <c r="L1038" s="1"/>
      <c r="M1038" s="1"/>
      <c r="N1038" s="1"/>
      <c r="O1038" s="1"/>
      <c r="P1038" s="1"/>
      <c r="Q1038" s="1"/>
      <c r="R1038" s="1"/>
      <c r="S1038" s="1"/>
      <c r="T1038" s="1"/>
      <c r="U1038" s="1"/>
      <c r="V1038" s="1"/>
      <c r="W1038" s="1"/>
      <c r="X1038" s="1"/>
      <c r="Y1038" s="1"/>
      <c r="Z1038" s="1"/>
      <c r="AA1038" s="1"/>
      <c r="AB1038" s="1"/>
      <c r="AC1038" s="1"/>
      <c r="AD1038" s="1"/>
      <c r="AE1038" s="1"/>
      <c r="AF1038" s="1"/>
    </row>
    <row r="1039" spans="1:32" ht="15.75" customHeight="1" x14ac:dyDescent="0.25">
      <c r="A1039" s="1"/>
      <c r="B1039" s="1"/>
      <c r="C1039" s="1"/>
      <c r="D1039" s="1"/>
      <c r="E1039" s="1"/>
      <c r="F1039" s="1"/>
      <c r="G1039" s="1"/>
      <c r="H1039" s="1"/>
      <c r="I1039" s="1"/>
      <c r="J1039" s="1"/>
      <c r="K1039" s="1"/>
      <c r="L1039" s="1"/>
      <c r="M1039" s="1"/>
      <c r="N1039" s="1"/>
      <c r="O1039" s="1"/>
      <c r="P1039" s="1"/>
      <c r="Q1039" s="1"/>
      <c r="R1039" s="1"/>
      <c r="S1039" s="1"/>
      <c r="T1039" s="1"/>
      <c r="U1039" s="1"/>
      <c r="V1039" s="1"/>
      <c r="W1039" s="1"/>
      <c r="X1039" s="1"/>
      <c r="Y1039" s="1"/>
      <c r="Z1039" s="1"/>
      <c r="AA1039" s="1"/>
      <c r="AB1039" s="1"/>
      <c r="AC1039" s="1"/>
      <c r="AD1039" s="1"/>
      <c r="AE1039" s="1"/>
      <c r="AF1039" s="1"/>
    </row>
    <row r="1040" spans="1:32" ht="15.75" customHeight="1" x14ac:dyDescent="0.25">
      <c r="A1040" s="1"/>
      <c r="B1040" s="1"/>
      <c r="C1040" s="1"/>
      <c r="D1040" s="1"/>
      <c r="E1040" s="1"/>
      <c r="F1040" s="1"/>
      <c r="G1040" s="1"/>
      <c r="H1040" s="1"/>
      <c r="I1040" s="1"/>
      <c r="J1040" s="1"/>
      <c r="K1040" s="1"/>
      <c r="L1040" s="1"/>
      <c r="M1040" s="1"/>
      <c r="N1040" s="1"/>
      <c r="O1040" s="1"/>
      <c r="P1040" s="1"/>
      <c r="Q1040" s="1"/>
      <c r="R1040" s="1"/>
      <c r="S1040" s="1"/>
      <c r="T1040" s="1"/>
      <c r="U1040" s="1"/>
      <c r="V1040" s="1"/>
      <c r="W1040" s="1"/>
      <c r="X1040" s="1"/>
      <c r="Y1040" s="1"/>
      <c r="Z1040" s="1"/>
      <c r="AA1040" s="1"/>
      <c r="AB1040" s="1"/>
      <c r="AC1040" s="1"/>
      <c r="AD1040" s="1"/>
      <c r="AE1040" s="1"/>
      <c r="AF1040" s="1"/>
    </row>
    <row r="1041" spans="1:32" ht="15.75" customHeight="1" x14ac:dyDescent="0.25">
      <c r="A1041" s="1"/>
      <c r="B1041" s="1"/>
      <c r="C1041" s="1"/>
      <c r="D1041" s="1"/>
      <c r="E1041" s="1"/>
      <c r="F1041" s="1"/>
      <c r="G1041" s="1"/>
      <c r="H1041" s="1"/>
      <c r="I1041" s="1"/>
      <c r="J1041" s="1"/>
      <c r="K1041" s="1"/>
      <c r="L1041" s="1"/>
      <c r="M1041" s="1"/>
      <c r="N1041" s="1"/>
      <c r="O1041" s="1"/>
      <c r="P1041" s="1"/>
      <c r="Q1041" s="1"/>
      <c r="R1041" s="1"/>
      <c r="S1041" s="1"/>
      <c r="T1041" s="1"/>
      <c r="U1041" s="1"/>
      <c r="V1041" s="1"/>
      <c r="W1041" s="1"/>
      <c r="X1041" s="1"/>
      <c r="Y1041" s="1"/>
      <c r="Z1041" s="1"/>
      <c r="AA1041" s="1"/>
      <c r="AB1041" s="1"/>
      <c r="AC1041" s="1"/>
      <c r="AD1041" s="1"/>
      <c r="AE1041" s="1"/>
      <c r="AF1041" s="1"/>
    </row>
    <row r="1042" spans="1:32" ht="15.75" customHeight="1" x14ac:dyDescent="0.25">
      <c r="A1042" s="1"/>
      <c r="B1042" s="1"/>
      <c r="C1042" s="1"/>
      <c r="D1042" s="1"/>
      <c r="E1042" s="1"/>
      <c r="F1042" s="1"/>
      <c r="G1042" s="1"/>
      <c r="H1042" s="1"/>
      <c r="I1042" s="1"/>
      <c r="J1042" s="1"/>
      <c r="K1042" s="1"/>
      <c r="L1042" s="1"/>
      <c r="M1042" s="1"/>
      <c r="N1042" s="1"/>
      <c r="O1042" s="1"/>
      <c r="P1042" s="1"/>
      <c r="Q1042" s="1"/>
      <c r="R1042" s="1"/>
      <c r="S1042" s="1"/>
      <c r="T1042" s="1"/>
      <c r="U1042" s="1"/>
      <c r="V1042" s="1"/>
      <c r="W1042" s="1"/>
      <c r="X1042" s="1"/>
      <c r="Y1042" s="1"/>
      <c r="Z1042" s="1"/>
      <c r="AA1042" s="1"/>
      <c r="AB1042" s="1"/>
      <c r="AC1042" s="1"/>
      <c r="AD1042" s="1"/>
      <c r="AE1042" s="1"/>
      <c r="AF1042" s="1"/>
    </row>
    <row r="1043" spans="1:32" ht="15.75" customHeight="1" x14ac:dyDescent="0.25">
      <c r="A1043" s="1"/>
      <c r="B1043" s="1"/>
      <c r="C1043" s="1"/>
      <c r="D1043" s="1"/>
      <c r="E1043" s="1"/>
      <c r="F1043" s="1"/>
      <c r="G1043" s="1"/>
      <c r="H1043" s="1"/>
      <c r="I1043" s="1"/>
      <c r="J1043" s="1"/>
      <c r="K1043" s="1"/>
      <c r="L1043" s="1"/>
      <c r="M1043" s="1"/>
      <c r="N1043" s="1"/>
      <c r="O1043" s="1"/>
      <c r="P1043" s="1"/>
      <c r="Q1043" s="1"/>
      <c r="R1043" s="1"/>
      <c r="S1043" s="1"/>
      <c r="T1043" s="1"/>
      <c r="U1043" s="1"/>
      <c r="V1043" s="1"/>
      <c r="W1043" s="1"/>
      <c r="X1043" s="1"/>
      <c r="Y1043" s="1"/>
      <c r="Z1043" s="1"/>
      <c r="AA1043" s="1"/>
      <c r="AB1043" s="1"/>
      <c r="AC1043" s="1"/>
      <c r="AD1043" s="1"/>
      <c r="AE1043" s="1"/>
      <c r="AF1043" s="1"/>
    </row>
    <row r="1044" spans="1:32" ht="15.75" customHeight="1" x14ac:dyDescent="0.25">
      <c r="A1044" s="1"/>
      <c r="B1044" s="1"/>
      <c r="C1044" s="1"/>
      <c r="D1044" s="1"/>
      <c r="E1044" s="1"/>
      <c r="F1044" s="1"/>
      <c r="G1044" s="1"/>
      <c r="H1044" s="1"/>
      <c r="I1044" s="1"/>
      <c r="J1044" s="1"/>
      <c r="K1044" s="1"/>
      <c r="L1044" s="1"/>
      <c r="M1044" s="1"/>
      <c r="N1044" s="1"/>
      <c r="O1044" s="1"/>
      <c r="P1044" s="1"/>
      <c r="Q1044" s="1"/>
      <c r="R1044" s="1"/>
      <c r="S1044" s="1"/>
      <c r="T1044" s="1"/>
      <c r="U1044" s="1"/>
      <c r="V1044" s="1"/>
      <c r="W1044" s="1"/>
      <c r="X1044" s="1"/>
      <c r="Y1044" s="1"/>
      <c r="Z1044" s="1"/>
      <c r="AA1044" s="1"/>
      <c r="AB1044" s="1"/>
      <c r="AC1044" s="1"/>
      <c r="AD1044" s="1"/>
      <c r="AE1044" s="1"/>
      <c r="AF1044" s="1"/>
    </row>
    <row r="1045" spans="1:32" ht="15.75" customHeight="1" x14ac:dyDescent="0.25">
      <c r="A1045" s="1"/>
      <c r="B1045" s="1"/>
      <c r="C1045" s="1"/>
      <c r="D1045" s="1"/>
      <c r="E1045" s="1"/>
      <c r="F1045" s="1"/>
      <c r="G1045" s="1"/>
      <c r="H1045" s="1"/>
      <c r="I1045" s="1"/>
      <c r="J1045" s="1"/>
      <c r="K1045" s="1"/>
      <c r="L1045" s="1"/>
      <c r="M1045" s="1"/>
      <c r="N1045" s="1"/>
      <c r="O1045" s="1"/>
      <c r="P1045" s="1"/>
      <c r="Q1045" s="1"/>
      <c r="R1045" s="1"/>
      <c r="S1045" s="1"/>
      <c r="T1045" s="1"/>
      <c r="U1045" s="1"/>
      <c r="V1045" s="1"/>
      <c r="W1045" s="1"/>
      <c r="X1045" s="1"/>
      <c r="Y1045" s="1"/>
      <c r="Z1045" s="1"/>
      <c r="AA1045" s="1"/>
      <c r="AB1045" s="1"/>
      <c r="AC1045" s="1"/>
      <c r="AD1045" s="1"/>
      <c r="AE1045" s="1"/>
      <c r="AF1045" s="1"/>
    </row>
    <row r="1046" spans="1:32" ht="15.75" customHeight="1" x14ac:dyDescent="0.25">
      <c r="A1046" s="1"/>
      <c r="B1046" s="1"/>
      <c r="C1046" s="1"/>
      <c r="D1046" s="1"/>
      <c r="E1046" s="1"/>
      <c r="F1046" s="1"/>
      <c r="G1046" s="1"/>
      <c r="H1046" s="1"/>
      <c r="I1046" s="1"/>
      <c r="J1046" s="1"/>
      <c r="K1046" s="1"/>
      <c r="L1046" s="1"/>
      <c r="M1046" s="1"/>
      <c r="N1046" s="1"/>
      <c r="O1046" s="1"/>
      <c r="P1046" s="1"/>
      <c r="Q1046" s="1"/>
      <c r="R1046" s="1"/>
      <c r="S1046" s="1"/>
      <c r="T1046" s="1"/>
      <c r="U1046" s="1"/>
      <c r="V1046" s="1"/>
      <c r="W1046" s="1"/>
      <c r="X1046" s="1"/>
      <c r="Y1046" s="1"/>
      <c r="Z1046" s="1"/>
      <c r="AA1046" s="1"/>
      <c r="AB1046" s="1"/>
      <c r="AC1046" s="1"/>
      <c r="AD1046" s="1"/>
      <c r="AE1046" s="1"/>
      <c r="AF1046" s="1"/>
    </row>
    <row r="1047" spans="1:32" x14ac:dyDescent="0.25">
      <c r="A1047" s="1"/>
      <c r="H1047" s="10"/>
      <c r="J1047" s="10"/>
    </row>
    <row r="1048" spans="1:32" x14ac:dyDescent="0.25">
      <c r="A1048" s="1"/>
      <c r="H1048" s="10"/>
      <c r="J1048" s="10"/>
    </row>
    <row r="1049" spans="1:32" x14ac:dyDescent="0.25">
      <c r="A1049" s="1"/>
      <c r="H1049" s="10"/>
      <c r="J1049" s="10"/>
    </row>
    <row r="1050" spans="1:32" ht="15.75" customHeight="1" x14ac:dyDescent="0.25">
      <c r="A1050" s="1"/>
      <c r="H1050" s="10"/>
      <c r="J1050" s="10"/>
    </row>
  </sheetData>
  <mergeCells count="26">
    <mergeCell ref="F72:P72"/>
    <mergeCell ref="G13:G70"/>
    <mergeCell ref="P13:P70"/>
    <mergeCell ref="B10:E10"/>
    <mergeCell ref="B11:E11"/>
    <mergeCell ref="F8:P8"/>
    <mergeCell ref="F9:P9"/>
    <mergeCell ref="K10:P10"/>
    <mergeCell ref="F11:P11"/>
    <mergeCell ref="F73:P73"/>
    <mergeCell ref="F74:P74"/>
    <mergeCell ref="B2:N5"/>
    <mergeCell ref="O2:P2"/>
    <mergeCell ref="O3:P3"/>
    <mergeCell ref="O4:P5"/>
    <mergeCell ref="B6:C6"/>
    <mergeCell ref="D6:P6"/>
    <mergeCell ref="F7:P7"/>
    <mergeCell ref="B73:E73"/>
    <mergeCell ref="B74:E74"/>
    <mergeCell ref="B7:E7"/>
    <mergeCell ref="B8:E8"/>
    <mergeCell ref="B9:E9"/>
    <mergeCell ref="B13:B70"/>
    <mergeCell ref="B71:C71"/>
    <mergeCell ref="B72:E72"/>
  </mergeCells>
  <dataValidations count="1">
    <dataValidation type="list" allowBlank="1" showErrorMessage="1" sqref="D13:D61" xr:uid="{00000000-0002-0000-0000-000000000000}">
      <formula1>$T$2:$T$8</formula1>
    </dataValidation>
  </dataValidations>
  <pageMargins left="0.70866141732283472" right="0.70866141732283472" top="0.74803149606299213" bottom="0.74803149606299213" header="0" footer="0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7D34A8-8E0D-472A-A1D2-98251DA1A4BF}">
  <dimension ref="B3:B59"/>
  <sheetViews>
    <sheetView topLeftCell="A31" workbookViewId="0">
      <selection activeCell="B3" sqref="B3:B59"/>
    </sheetView>
  </sheetViews>
  <sheetFormatPr baseColWidth="10" defaultRowHeight="15" x14ac:dyDescent="0.25"/>
  <sheetData>
    <row r="3" spans="2:2" x14ac:dyDescent="0.25">
      <c r="B3" s="54" t="s">
        <v>48</v>
      </c>
    </row>
    <row r="4" spans="2:2" x14ac:dyDescent="0.25">
      <c r="B4" s="54" t="s">
        <v>49</v>
      </c>
    </row>
    <row r="5" spans="2:2" x14ac:dyDescent="0.25">
      <c r="B5" s="54" t="s">
        <v>50</v>
      </c>
    </row>
    <row r="6" spans="2:2" x14ac:dyDescent="0.25">
      <c r="B6" s="54" t="s">
        <v>51</v>
      </c>
    </row>
    <row r="7" spans="2:2" x14ac:dyDescent="0.25">
      <c r="B7" s="54" t="s">
        <v>52</v>
      </c>
    </row>
    <row r="8" spans="2:2" x14ac:dyDescent="0.25">
      <c r="B8" s="54" t="s">
        <v>53</v>
      </c>
    </row>
    <row r="9" spans="2:2" x14ac:dyDescent="0.25">
      <c r="B9" s="54" t="s">
        <v>54</v>
      </c>
    </row>
    <row r="10" spans="2:2" x14ac:dyDescent="0.25">
      <c r="B10" s="54" t="s">
        <v>55</v>
      </c>
    </row>
    <row r="11" spans="2:2" x14ac:dyDescent="0.25">
      <c r="B11" s="54" t="s">
        <v>56</v>
      </c>
    </row>
    <row r="12" spans="2:2" x14ac:dyDescent="0.25">
      <c r="B12" s="54" t="s">
        <v>57</v>
      </c>
    </row>
    <row r="13" spans="2:2" x14ac:dyDescent="0.25">
      <c r="B13" s="54" t="s">
        <v>58</v>
      </c>
    </row>
    <row r="14" spans="2:2" x14ac:dyDescent="0.25">
      <c r="B14" s="54" t="s">
        <v>59</v>
      </c>
    </row>
    <row r="15" spans="2:2" x14ac:dyDescent="0.25">
      <c r="B15" s="54" t="s">
        <v>60</v>
      </c>
    </row>
    <row r="16" spans="2:2" x14ac:dyDescent="0.25">
      <c r="B16" s="54" t="s">
        <v>61</v>
      </c>
    </row>
    <row r="17" spans="2:2" x14ac:dyDescent="0.25">
      <c r="B17" s="54" t="s">
        <v>62</v>
      </c>
    </row>
    <row r="18" spans="2:2" x14ac:dyDescent="0.25">
      <c r="B18" s="54" t="s">
        <v>63</v>
      </c>
    </row>
    <row r="19" spans="2:2" x14ac:dyDescent="0.25">
      <c r="B19" s="54" t="s">
        <v>64</v>
      </c>
    </row>
    <row r="20" spans="2:2" x14ac:dyDescent="0.25">
      <c r="B20" s="54" t="s">
        <v>65</v>
      </c>
    </row>
    <row r="21" spans="2:2" x14ac:dyDescent="0.25">
      <c r="B21" s="54" t="s">
        <v>66</v>
      </c>
    </row>
    <row r="22" spans="2:2" x14ac:dyDescent="0.25">
      <c r="B22" s="54" t="s">
        <v>67</v>
      </c>
    </row>
    <row r="23" spans="2:2" x14ac:dyDescent="0.25">
      <c r="B23" s="54" t="s">
        <v>68</v>
      </c>
    </row>
    <row r="24" spans="2:2" x14ac:dyDescent="0.25">
      <c r="B24" s="54" t="s">
        <v>69</v>
      </c>
    </row>
    <row r="25" spans="2:2" x14ac:dyDescent="0.25">
      <c r="B25" s="54" t="s">
        <v>70</v>
      </c>
    </row>
    <row r="26" spans="2:2" x14ac:dyDescent="0.25">
      <c r="B26" s="54" t="s">
        <v>71</v>
      </c>
    </row>
    <row r="27" spans="2:2" x14ac:dyDescent="0.25">
      <c r="B27" s="54" t="s">
        <v>72</v>
      </c>
    </row>
    <row r="28" spans="2:2" x14ac:dyDescent="0.25">
      <c r="B28" s="54" t="s">
        <v>73</v>
      </c>
    </row>
    <row r="29" spans="2:2" x14ac:dyDescent="0.25">
      <c r="B29" s="54" t="s">
        <v>74</v>
      </c>
    </row>
    <row r="30" spans="2:2" x14ac:dyDescent="0.25">
      <c r="B30" s="54" t="s">
        <v>75</v>
      </c>
    </row>
    <row r="31" spans="2:2" x14ac:dyDescent="0.25">
      <c r="B31" s="54" t="s">
        <v>76</v>
      </c>
    </row>
    <row r="32" spans="2:2" x14ac:dyDescent="0.25">
      <c r="B32" s="54" t="s">
        <v>77</v>
      </c>
    </row>
    <row r="33" spans="2:2" x14ac:dyDescent="0.25">
      <c r="B33" s="54" t="s">
        <v>78</v>
      </c>
    </row>
    <row r="34" spans="2:2" x14ac:dyDescent="0.25">
      <c r="B34" s="54" t="s">
        <v>79</v>
      </c>
    </row>
    <row r="35" spans="2:2" x14ac:dyDescent="0.25">
      <c r="B35" s="54" t="s">
        <v>80</v>
      </c>
    </row>
    <row r="36" spans="2:2" x14ac:dyDescent="0.25">
      <c r="B36" s="54" t="s">
        <v>81</v>
      </c>
    </row>
    <row r="37" spans="2:2" x14ac:dyDescent="0.25">
      <c r="B37" s="54" t="s">
        <v>82</v>
      </c>
    </row>
    <row r="38" spans="2:2" x14ac:dyDescent="0.25">
      <c r="B38" s="54" t="s">
        <v>83</v>
      </c>
    </row>
    <row r="39" spans="2:2" x14ac:dyDescent="0.25">
      <c r="B39" s="54" t="s">
        <v>84</v>
      </c>
    </row>
    <row r="40" spans="2:2" x14ac:dyDescent="0.25">
      <c r="B40" s="55" t="s">
        <v>85</v>
      </c>
    </row>
    <row r="41" spans="2:2" x14ac:dyDescent="0.25">
      <c r="B41" s="54" t="s">
        <v>86</v>
      </c>
    </row>
    <row r="42" spans="2:2" x14ac:dyDescent="0.25">
      <c r="B42" s="54" t="s">
        <v>87</v>
      </c>
    </row>
    <row r="43" spans="2:2" x14ac:dyDescent="0.25">
      <c r="B43" s="54" t="s">
        <v>88</v>
      </c>
    </row>
    <row r="44" spans="2:2" x14ac:dyDescent="0.25">
      <c r="B44" s="54" t="s">
        <v>89</v>
      </c>
    </row>
    <row r="45" spans="2:2" x14ac:dyDescent="0.25">
      <c r="B45" s="54" t="s">
        <v>90</v>
      </c>
    </row>
    <row r="46" spans="2:2" x14ac:dyDescent="0.25">
      <c r="B46" s="54" t="s">
        <v>91</v>
      </c>
    </row>
    <row r="47" spans="2:2" x14ac:dyDescent="0.25">
      <c r="B47" s="54" t="s">
        <v>92</v>
      </c>
    </row>
    <row r="48" spans="2:2" x14ac:dyDescent="0.25">
      <c r="B48" s="54" t="s">
        <v>93</v>
      </c>
    </row>
    <row r="49" spans="2:2" x14ac:dyDescent="0.25">
      <c r="B49" s="54" t="s">
        <v>94</v>
      </c>
    </row>
    <row r="50" spans="2:2" x14ac:dyDescent="0.25">
      <c r="B50" s="54" t="s">
        <v>95</v>
      </c>
    </row>
    <row r="51" spans="2:2" x14ac:dyDescent="0.25">
      <c r="B51" s="54" t="s">
        <v>96</v>
      </c>
    </row>
    <row r="52" spans="2:2" x14ac:dyDescent="0.25">
      <c r="B52" s="54" t="s">
        <v>97</v>
      </c>
    </row>
    <row r="53" spans="2:2" x14ac:dyDescent="0.25">
      <c r="B53" s="54" t="s">
        <v>98</v>
      </c>
    </row>
    <row r="54" spans="2:2" x14ac:dyDescent="0.25">
      <c r="B54" s="54" t="s">
        <v>99</v>
      </c>
    </row>
    <row r="55" spans="2:2" x14ac:dyDescent="0.25">
      <c r="B55" s="54" t="s">
        <v>100</v>
      </c>
    </row>
    <row r="56" spans="2:2" x14ac:dyDescent="0.25">
      <c r="B56" s="54" t="s">
        <v>101</v>
      </c>
    </row>
    <row r="57" spans="2:2" x14ac:dyDescent="0.25">
      <c r="B57" s="54" t="s">
        <v>102</v>
      </c>
    </row>
    <row r="58" spans="2:2" x14ac:dyDescent="0.25">
      <c r="B58" s="54" t="s">
        <v>103</v>
      </c>
    </row>
    <row r="59" spans="2:2" x14ac:dyDescent="0.25">
      <c r="B59" s="54" t="s">
        <v>104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SOLICITUD DE CONTRATO 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 Holding</dc:creator>
  <cp:lastModifiedBy>Impulsa Meta</cp:lastModifiedBy>
  <dcterms:created xsi:type="dcterms:W3CDTF">2022-01-12T20:50:55Z</dcterms:created>
  <dcterms:modified xsi:type="dcterms:W3CDTF">2023-07-11T16:12:25Z</dcterms:modified>
</cp:coreProperties>
</file>